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greatersportmanchester-my.sharepoint.com/personal/matts_greatersport_co_uk/Documents/Desktop/"/>
    </mc:Choice>
  </mc:AlternateContent>
  <xr:revisionPtr revIDLastSave="0" documentId="8_{E1D34824-B629-41B0-9BFA-4A4878A11C53}" xr6:coauthVersionLast="47" xr6:coauthVersionMax="47" xr10:uidLastSave="{00000000-0000-0000-0000-000000000000}"/>
  <bookViews>
    <workbookView xWindow="-120" yWindow="-120" windowWidth="20640" windowHeight="11160" firstSheet="1" activeTab="1" xr2:uid="{00000000-000D-0000-FFFF-FFFF00000000}"/>
  </bookViews>
  <sheets>
    <sheet name="Scoring and Definition" sheetId="3" r:id="rId1"/>
    <sheet name="Risk Sheet" sheetId="1" r:id="rId2"/>
    <sheet name="Covid-19" sheetId="4" r:id="rId3"/>
    <sheet name="Sheet2" sheetId="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1" i="1" l="1"/>
  <c r="L51" i="1"/>
  <c r="H50" i="1"/>
  <c r="L50" i="1"/>
  <c r="H23" i="1"/>
  <c r="L23" i="1"/>
  <c r="H49" i="1"/>
  <c r="L49" i="1"/>
  <c r="H57" i="1"/>
  <c r="L57" i="1"/>
  <c r="H56" i="1"/>
  <c r="L56" i="1"/>
  <c r="H22" i="1"/>
  <c r="L22" i="1"/>
  <c r="H21" i="1"/>
  <c r="L21" i="1"/>
  <c r="L48" i="1" l="1"/>
  <c r="H48" i="1"/>
  <c r="H20" i="1"/>
  <c r="H19" i="1"/>
  <c r="L19" i="1"/>
  <c r="H18" i="1"/>
  <c r="L18" i="1"/>
  <c r="H17" i="1" l="1"/>
  <c r="L17" i="1" l="1"/>
  <c r="H47" i="1"/>
  <c r="L47" i="1"/>
  <c r="K5" i="4" l="1"/>
  <c r="K6" i="4"/>
  <c r="K7" i="4"/>
  <c r="K8" i="4"/>
  <c r="K9" i="4"/>
  <c r="K10" i="4"/>
  <c r="K11" i="4"/>
  <c r="K12" i="4"/>
  <c r="K13" i="4"/>
  <c r="K14" i="4"/>
  <c r="K15" i="4"/>
  <c r="K16" i="4"/>
  <c r="K17" i="4"/>
  <c r="K18" i="4"/>
  <c r="K19" i="4"/>
  <c r="K20" i="4"/>
  <c r="G5" i="4"/>
  <c r="G6" i="4"/>
  <c r="G7" i="4"/>
  <c r="G8" i="4"/>
  <c r="G9" i="4"/>
  <c r="G10" i="4"/>
  <c r="G11" i="4"/>
  <c r="G12" i="4"/>
  <c r="G13" i="4"/>
  <c r="G14" i="4"/>
  <c r="G15" i="4"/>
  <c r="G16" i="4"/>
  <c r="G17" i="4"/>
  <c r="G18" i="4"/>
  <c r="G19" i="4"/>
  <c r="G20" i="4"/>
  <c r="K4" i="4"/>
  <c r="G4" i="4"/>
  <c r="H37" i="1"/>
  <c r="L37" i="1"/>
  <c r="H54" i="1" l="1"/>
  <c r="H34" i="1"/>
  <c r="H64" i="1"/>
  <c r="H65" i="1"/>
  <c r="H66" i="1"/>
  <c r="H67" i="1"/>
  <c r="H68" i="1"/>
  <c r="L64" i="1"/>
  <c r="L65" i="1"/>
  <c r="L66" i="1"/>
  <c r="L67" i="1"/>
  <c r="L68" i="1"/>
  <c r="H28" i="1"/>
  <c r="H29" i="1"/>
  <c r="H30" i="1"/>
  <c r="H31" i="1"/>
  <c r="H32" i="1"/>
  <c r="H33" i="1"/>
  <c r="H35" i="1"/>
  <c r="H36" i="1"/>
  <c r="H39" i="1"/>
  <c r="H40" i="1"/>
  <c r="H41" i="1"/>
  <c r="H42" i="1"/>
  <c r="H43" i="1"/>
  <c r="H44" i="1"/>
  <c r="H45" i="1"/>
  <c r="H46" i="1"/>
  <c r="H53" i="1"/>
  <c r="H55" i="1"/>
  <c r="H59" i="1"/>
  <c r="H60" i="1"/>
  <c r="H61" i="1"/>
  <c r="H62" i="1"/>
  <c r="H63" i="1"/>
  <c r="L28" i="1"/>
  <c r="L29" i="1"/>
  <c r="L30" i="1"/>
  <c r="L31" i="1"/>
  <c r="L32" i="1"/>
  <c r="L33" i="1"/>
  <c r="L34" i="1"/>
  <c r="L35" i="1"/>
  <c r="L36" i="1"/>
  <c r="L39" i="1"/>
  <c r="L40" i="1"/>
  <c r="L41" i="1"/>
  <c r="L42" i="1"/>
  <c r="L43" i="1"/>
  <c r="L44" i="1"/>
  <c r="L45" i="1"/>
  <c r="L46" i="1"/>
  <c r="L53" i="1"/>
  <c r="L54" i="1"/>
  <c r="L55" i="1"/>
  <c r="L59" i="1"/>
  <c r="L60" i="1"/>
  <c r="L61" i="1"/>
  <c r="L62" i="1"/>
  <c r="L63" i="1"/>
  <c r="H13" i="1"/>
  <c r="H14" i="1"/>
  <c r="H15" i="1"/>
  <c r="H16" i="1"/>
  <c r="H25" i="1"/>
  <c r="H26" i="1"/>
  <c r="H27" i="1"/>
  <c r="L12" i="1"/>
  <c r="L13" i="1"/>
  <c r="L14" i="1"/>
  <c r="L15" i="1"/>
  <c r="L16" i="1"/>
  <c r="L20" i="1"/>
  <c r="L25" i="1"/>
  <c r="L26" i="1"/>
  <c r="L27" i="1"/>
  <c r="H7" i="1"/>
  <c r="L5" i="1"/>
  <c r="L6" i="1"/>
  <c r="L7" i="1"/>
  <c r="L8" i="1"/>
  <c r="L9" i="1"/>
  <c r="L10" i="1"/>
  <c r="L11" i="1"/>
  <c r="H5" i="1" l="1"/>
  <c r="H6" i="1"/>
  <c r="H8" i="1"/>
  <c r="H9" i="1"/>
  <c r="H10" i="1"/>
  <c r="H11" i="1"/>
  <c r="H12" i="1"/>
  <c r="H4" i="1"/>
  <c r="L4" i="1"/>
</calcChain>
</file>

<file path=xl/sharedStrings.xml><?xml version="1.0" encoding="utf-8"?>
<sst xmlns="http://schemas.openxmlformats.org/spreadsheetml/2006/main" count="548" uniqueCount="245">
  <si>
    <t>Risk Scoring Matrix</t>
  </si>
  <si>
    <t>IMPACT OF RISK</t>
  </si>
  <si>
    <t>INSIGNIFICANT</t>
  </si>
  <si>
    <t>MINOR</t>
  </si>
  <si>
    <t>MODERATE</t>
  </si>
  <si>
    <t>MAJOR</t>
  </si>
  <si>
    <t>CATASTROPHIC</t>
  </si>
  <si>
    <t>LIKELIHOOD OF RISK</t>
  </si>
  <si>
    <t>MEDIUM</t>
  </si>
  <si>
    <t>SERIOUS</t>
  </si>
  <si>
    <t>HIGH</t>
  </si>
  <si>
    <t>ALMOST CERTAIN</t>
  </si>
  <si>
    <t>LIKELY</t>
  </si>
  <si>
    <t>LOW</t>
  </si>
  <si>
    <t>UNLIKELY</t>
  </si>
  <si>
    <t>RARE</t>
  </si>
  <si>
    <t>Risk Type Definitions</t>
  </si>
  <si>
    <t xml:space="preserve">Strategic </t>
  </si>
  <si>
    <t>It’s the risk that your company’s strategy becomes less effective and your company struggles to reach its goals as a result. It could be due to technological changes, a powerful new competitor entering the market, shifts in customer demand, or any number of other large-scale changes.</t>
  </si>
  <si>
    <t>Compliance</t>
  </si>
  <si>
    <t>Complying with rules and regualtions that are developed nationally and can change the processes within an organisation e.g.GDPR. Compliance can also be a risk as an organsiation grows and different regulations begin to apply e.g. VAT</t>
  </si>
  <si>
    <t xml:space="preserve">Operational </t>
  </si>
  <si>
    <t>Operational risk refers to an unexpected failure in your company’s day-to-day operations. It could be a technical failure, like a server outage, or it could be caused by your people or processes. In some cases, operational risk can also stem from events outside your control, such as a natural disaster, or a power cut, or a problem with your website host.  Anything that interrupts your company’s core operations comes under the category of operational risk</t>
  </si>
  <si>
    <t>Financial</t>
  </si>
  <si>
    <t>Financial risk refers specifically to the money flowing in and out of your business, and the possibility of a sudden financial loss.</t>
  </si>
  <si>
    <t>Reputational</t>
  </si>
  <si>
    <t>Reputational risk can take the form of a negative publicity about you or your staff, or high-profile criticism of your  services. And these days, it could be a slow death by a thousand negative tweets.</t>
  </si>
  <si>
    <t>Risk Owner</t>
  </si>
  <si>
    <t>Risk No</t>
  </si>
  <si>
    <t>Theme</t>
  </si>
  <si>
    <t>Risk Type</t>
  </si>
  <si>
    <t>Risk Description</t>
  </si>
  <si>
    <t>Likelihood</t>
  </si>
  <si>
    <t>Impact</t>
  </si>
  <si>
    <t>Initial Risk Score</t>
  </si>
  <si>
    <t>Mitigating Action in Place</t>
  </si>
  <si>
    <t xml:space="preserve"> Residual Risk - Likelihood</t>
  </si>
  <si>
    <t>Residual Risk - Impact</t>
  </si>
  <si>
    <t>Residual Risk - Score</t>
  </si>
  <si>
    <t>Date Risk added</t>
  </si>
  <si>
    <t>Dir of Travel since last report</t>
  </si>
  <si>
    <t>Notes</t>
  </si>
  <si>
    <t>(Dir. Level)</t>
  </si>
  <si>
    <t>Hayley</t>
  </si>
  <si>
    <t>People</t>
  </si>
  <si>
    <t>Strategic</t>
  </si>
  <si>
    <t>Trustees do not have the relevant skills and experience resulting in poor strategic leadership and added value from the board</t>
  </si>
  <si>
    <t>Effective recruitment and planning processes in place.
Annual Board reviews
Trustee induction &amp; training programme
Updated &amp; relevant skills matrix considering future need</t>
  </si>
  <si>
    <t>↔</t>
  </si>
  <si>
    <t>Clarity of trustee roles leading to a lack of leadership and a dysfunctional board</t>
  </si>
  <si>
    <t>Regular board reviews of trustee roles and person specifications
Ensure the Chair is fully briefed and the role is clearly articulated
Induction and ongoing training and development of all trustees</t>
  </si>
  <si>
    <t>Matt</t>
  </si>
  <si>
    <t xml:space="preserve">Conflicts of interest at Board meaning that decsions are unduly influenced which could impact on reputation of organisation and breakdown of trust </t>
  </si>
  <si>
    <t>Develop and implement guidance and proceedures for effective management of conflicts of interest
Ensure that there is a register of interest created and that it is updated on an annual basis</t>
  </si>
  <si>
    <t>↓</t>
  </si>
  <si>
    <r>
      <rPr>
        <b/>
        <sz val="9"/>
        <color theme="1"/>
        <rFont val="Calibri"/>
        <family val="2"/>
        <scheme val="minor"/>
      </rPr>
      <t>July 20: Increase from 8 to 12</t>
    </r>
    <r>
      <rPr>
        <sz val="9"/>
        <color theme="1"/>
        <rFont val="Calibri"/>
        <family val="2"/>
        <scheme val="minor"/>
      </rPr>
      <t xml:space="preserve">. Need to update conflict of interst policy and ensure Board members are aware of responsibilities
</t>
    </r>
    <r>
      <rPr>
        <b/>
        <sz val="9"/>
        <color theme="1"/>
        <rFont val="Calibri"/>
        <family val="2"/>
        <scheme val="minor"/>
      </rPr>
      <t>Nov 22</t>
    </r>
    <r>
      <rPr>
        <sz val="9"/>
        <color theme="1"/>
        <rFont val="Calibri"/>
        <family val="2"/>
        <scheme val="minor"/>
      </rPr>
      <t xml:space="preserve">: </t>
    </r>
    <r>
      <rPr>
        <b/>
        <sz val="9"/>
        <color theme="1"/>
        <rFont val="Calibri"/>
        <family val="2"/>
        <scheme val="minor"/>
      </rPr>
      <t>Decrease from 12 to 4</t>
    </r>
    <r>
      <rPr>
        <sz val="9"/>
        <color theme="1"/>
        <rFont val="Calibri"/>
        <family val="2"/>
        <scheme val="minor"/>
      </rPr>
      <t>. Conflict of interest policy updated and Board members and Executive staff have completed.</t>
    </r>
  </si>
  <si>
    <t>Operational</t>
  </si>
  <si>
    <t>Loss of key staff resulting in loss of experience, knowledge and skills, impact of capacity of the remaining staff, low morale and potential decrease in productivity.</t>
  </si>
  <si>
    <t>Documentation of systems, plans and projects.
Effective workforce development / succession planning
Effective handover and induction process
Update employees contracts to reflect seniority in organisation.
Ongoing capacity check of current staff</t>
  </si>
  <si>
    <r>
      <rPr>
        <b/>
        <sz val="9"/>
        <color theme="1"/>
        <rFont val="Calibri"/>
        <family val="2"/>
        <scheme val="minor"/>
      </rPr>
      <t>Sept 21: Increase from 12 to 16</t>
    </r>
    <r>
      <rPr>
        <sz val="9"/>
        <color theme="1"/>
        <rFont val="Calibri"/>
        <family val="2"/>
        <scheme val="minor"/>
      </rPr>
      <t xml:space="preserve">. BOPs manager retiring  (12 years @ GreaterSport). Discussions around capcity of BOPs function and re-write of role profile. Evidence and Evaluation team member resigned - impact on transfer of learning into consumable narrative.
</t>
    </r>
    <r>
      <rPr>
        <b/>
        <sz val="9"/>
        <color theme="1"/>
        <rFont val="Calibri"/>
        <family val="2"/>
        <scheme val="minor"/>
      </rPr>
      <t>Nov 22: Decrease from 16 to 12</t>
    </r>
    <r>
      <rPr>
        <sz val="9"/>
        <color theme="1"/>
        <rFont val="Calibri"/>
        <family val="2"/>
        <scheme val="minor"/>
      </rPr>
      <t>. BOPs team settled. Succession plan has been put in place to ensure transfer of information.</t>
    </r>
  </si>
  <si>
    <t>Richard</t>
  </si>
  <si>
    <t>Extension of the Local Pilot contracts resulting in increased redundancy costs and employment rights</t>
  </si>
  <si>
    <t>Ensure financial planning is in place and robust budget is produced to cover increase in costs.
Ensure constant dialogue with Sport England collegaues to discuss pressures or concerns and to plan effectively.</t>
  </si>
  <si>
    <r>
      <rPr>
        <b/>
        <sz val="9"/>
        <color theme="1"/>
        <rFont val="Calibri"/>
        <family val="2"/>
        <scheme val="minor"/>
      </rPr>
      <t>Sept 21: Decrease from 16 to 4</t>
    </r>
    <r>
      <rPr>
        <sz val="9"/>
        <color theme="1"/>
        <rFont val="Calibri"/>
        <family val="2"/>
        <scheme val="minor"/>
      </rPr>
      <t>. Confirmation from GMCA that they will cover the redundancy costs for the Local Pilot and GM Walking staff</t>
    </r>
  </si>
  <si>
    <t>Loss of Finance Manager resulting in a lack of skills to manage and operate a key part of the organisation impact on payroll, organisation and programme budgeting and forecasting.</t>
  </si>
  <si>
    <t>Ensure that there is succesion planning in place
Payroll is outsourced to Rochdale Council
Ensure that Budget managers are trained and understadn how to mangae their respective budgets
Board expertise with Richard Roe.</t>
  </si>
  <si>
    <t>Recruitment of unsuitable staff / volunteers leading to safeguarding, health and safety concerns / incidents. Impact on the reputation of the programme and organisation and financial cost of recruitment, staff time.</t>
  </si>
  <si>
    <t>Job Descriptions and person specifications for all roles
Enforcement of recrutiment proceedures including enhanced CRB (where necessary) and references.
Training for staff in recruitment and interviewing
6 month probationary period
Utilise the organisation values in the recrutiment process</t>
  </si>
  <si>
    <r>
      <rPr>
        <b/>
        <sz val="9"/>
        <color theme="1"/>
        <rFont val="Calibri"/>
        <family val="2"/>
        <scheme val="minor"/>
      </rPr>
      <t>July 20: Reduction from 12 to 8.</t>
    </r>
    <r>
      <rPr>
        <sz val="9"/>
        <color theme="1"/>
        <rFont val="Calibri"/>
        <family val="2"/>
        <scheme val="minor"/>
      </rPr>
      <t xml:space="preserve"> New role profile templates have been created to better illustrate the values and behaviours of the organisation. Interviewing to also adopt a values question approach.</t>
    </r>
  </si>
  <si>
    <t>Inability to recruit and retain quality staff resulting in inability to deliver effectively and gaps within the skills matrix within the organisation.</t>
  </si>
  <si>
    <t>Periodic review of pay scales for market comparison.
Pay Policy developed and implemented
Promote additonal benefits - pension, medical scheme, flexible working
Conduct exit interviews and act upon information
Effective recruitment, induction and appraisal / development process in place.</t>
  </si>
  <si>
    <t>Eve</t>
  </si>
  <si>
    <t>Oranisational culture acts as a barrier to achieving potential, impacting on securing additonal funding, creating meaningful relationships and influencing change in the wider system.</t>
  </si>
  <si>
    <t>Regular communication with staff - Team Tuesday and annual staff survey.
Creating structures for feedback and taking the 'temperature' of the organisation.
Challenging behaviours which impact on the culture of the organisation.</t>
  </si>
  <si>
    <r>
      <rPr>
        <b/>
        <sz val="9"/>
        <color theme="1"/>
        <rFont val="Calibri"/>
        <family val="2"/>
        <scheme val="minor"/>
      </rPr>
      <t>July 20: Increase from 15 to 20.</t>
    </r>
    <r>
      <rPr>
        <sz val="9"/>
        <color theme="1"/>
        <rFont val="Calibri"/>
        <family val="2"/>
        <scheme val="minor"/>
      </rPr>
      <t xml:space="preserve"> Hangover from previous ways of working and culture impacting on the ability to change culture at pace.
</t>
    </r>
    <r>
      <rPr>
        <b/>
        <sz val="9"/>
        <color theme="1"/>
        <rFont val="Calibri"/>
        <family val="2"/>
        <scheme val="minor"/>
      </rPr>
      <t>Feb 21: Decrease from 20 to 15</t>
    </r>
    <r>
      <rPr>
        <sz val="9"/>
        <color theme="1"/>
        <rFont val="Calibri"/>
        <family val="2"/>
        <scheme val="minor"/>
      </rPr>
      <t xml:space="preserve">
Speaking Up Grp now in place where cultural concerns can be discussed and caught early.</t>
    </r>
  </si>
  <si>
    <t>Organisational culture creates low staff morale impacting on productivity, increased sickness, and low retention of staff</t>
  </si>
  <si>
    <t>Regular contact with staff through 1:1's, Team Tuesday and annual staff survey.
Task and finish group created to drive through team priority plans and organisational breakthrough areas
Creating strucutres for feedback and taking the temperature of the organisation</t>
  </si>
  <si>
    <r>
      <rPr>
        <b/>
        <sz val="9"/>
        <color theme="1"/>
        <rFont val="Calibri"/>
        <family val="2"/>
        <scheme val="minor"/>
      </rPr>
      <t>July 20: Increase from 15 to 20.</t>
    </r>
    <r>
      <rPr>
        <sz val="9"/>
        <color theme="1"/>
        <rFont val="Calibri"/>
        <family val="2"/>
        <scheme val="minor"/>
      </rPr>
      <t xml:space="preserve"> Similar as above. Change in culture taking more time to ensure staff are completley comfortable with approach and feel engaged.
</t>
    </r>
    <r>
      <rPr>
        <b/>
        <sz val="9"/>
        <color theme="1"/>
        <rFont val="Calibri"/>
        <family val="2"/>
        <scheme val="minor"/>
      </rPr>
      <t>Feb 21: Decrease from 20 to 15</t>
    </r>
    <r>
      <rPr>
        <sz val="9"/>
        <color theme="1"/>
        <rFont val="Calibri"/>
        <family val="2"/>
        <scheme val="minor"/>
      </rPr>
      <t xml:space="preserve">
Speaking Up Grp provides a forum where concerns can be raised and closer involvement of the Board</t>
    </r>
  </si>
  <si>
    <t>New CEO at Sport England leading to a change in focus and a different delivery model potentially impacting on finances through grants</t>
  </si>
  <si>
    <t>Maintain / improve reputation of GreaterSport as high performing Active Partnerships
Regular engagement / discussions with Sport England through North West Sport England lead.
Take the opportunities to influence and shape thinking based on relationship and experinces across Greater Manchester</t>
  </si>
  <si>
    <t>CLOSED</t>
  </si>
  <si>
    <r>
      <rPr>
        <b/>
        <sz val="9"/>
        <color theme="1"/>
        <rFont val="Calibri"/>
        <family val="2"/>
        <scheme val="minor"/>
      </rPr>
      <t>Feb 21: Decrease from 15 to 5</t>
    </r>
    <r>
      <rPr>
        <sz val="9"/>
        <color theme="1"/>
        <rFont val="Calibri"/>
        <family val="2"/>
        <scheme val="minor"/>
      </rPr>
      <t xml:space="preserve">
New SE strategy has been launched and it is supporting existing delivery models and the importance of Active Partnerships
</t>
    </r>
    <r>
      <rPr>
        <b/>
        <sz val="9"/>
        <color theme="1"/>
        <rFont val="Calibri"/>
        <family val="2"/>
        <scheme val="minor"/>
      </rPr>
      <t>Sept 22: CLOSED:</t>
    </r>
    <r>
      <rPr>
        <sz val="9"/>
        <color theme="1"/>
        <rFont val="Calibri"/>
        <family val="2"/>
        <scheme val="minor"/>
      </rPr>
      <t xml:space="preserve"> New strategy has been launched and focus and delivery aligns with way of working within GM. Investmenr secured for 5 years.</t>
    </r>
  </si>
  <si>
    <t>Lack of diversity within the organisation impacts on the ability to engage some audiences and deliver on the vision of GreaterSport / GM Moving</t>
  </si>
  <si>
    <t>Utilise the Greater Manchester CVS network to engage with more diverse audiences.
Ensure the recruitment process is overt in welcoming diversity and adverts are circulated utilsing GM CVS network
Workforce development around diverse audiences</t>
  </si>
  <si>
    <r>
      <rPr>
        <b/>
        <sz val="9"/>
        <color theme="1"/>
        <rFont val="Calibri"/>
        <family val="2"/>
        <scheme val="minor"/>
      </rPr>
      <t>Nov 22: Decrease from 16 to 12</t>
    </r>
    <r>
      <rPr>
        <sz val="9"/>
        <color theme="1"/>
        <rFont val="Calibri"/>
        <family val="2"/>
        <scheme val="minor"/>
      </rPr>
      <t>. We are utilising different networks within communities and the braoder GM network to engage and understand more diverse communities. Also looking at our internal process to recruit - the messaging, the reach - to grow the diversification of the organisational workforce. This will also apply wen looking for new Trustees on the Board in the coming months.</t>
    </r>
  </si>
  <si>
    <t>New blended leadership model isn't financially sustainable resulting in instablility within the organisaton leading to low morale, lack of capacity and reputational damage.</t>
  </si>
  <si>
    <t>Accurate budget forecasting to identify pressures.
Be aware of external funding timelines and contractual situations with staff to put in place continuity and succession planning to develop new organisational structure.</t>
  </si>
  <si>
    <r>
      <rPr>
        <b/>
        <sz val="9"/>
        <color theme="1"/>
        <rFont val="Calibri"/>
        <family val="2"/>
        <scheme val="minor"/>
      </rPr>
      <t>Sept 21</t>
    </r>
    <r>
      <rPr>
        <sz val="9"/>
        <color theme="1"/>
        <rFont val="Calibri"/>
        <family val="2"/>
        <scheme val="minor"/>
      </rPr>
      <t xml:space="preserve">: Budget planning process to be undertaken once outcome of Sport England investment known. This is due to be early September 21.
</t>
    </r>
    <r>
      <rPr>
        <b/>
        <sz val="9"/>
        <color theme="1"/>
        <rFont val="Calibri"/>
        <family val="2"/>
        <scheme val="minor"/>
      </rPr>
      <t xml:space="preserve">Feb 22: Decrease 20 to 15 </t>
    </r>
    <r>
      <rPr>
        <sz val="9"/>
        <color theme="1"/>
        <rFont val="Calibri"/>
        <family val="2"/>
        <scheme val="minor"/>
      </rPr>
      <t xml:space="preserve"> Primary investment for 2022-27 secures Executive function until 2025 when other investment streams currently finish</t>
    </r>
  </si>
  <si>
    <t>Office space is not suitable for the change in ways of working - IT in meeting rooms, more home working - impacting on efficiency of organisation.</t>
  </si>
  <si>
    <t>Begin to look at alternative arrangements for the office space in consultation with staff
Begin discussions with GLL regarding the vision for the facility and any potential improvements to IT infrastructure.
Begin to research alternative options and undertake an options analysis</t>
  </si>
  <si>
    <r>
      <rPr>
        <b/>
        <sz val="9"/>
        <color theme="1"/>
        <rFont val="Calibri"/>
        <family val="2"/>
        <scheme val="minor"/>
      </rPr>
      <t>Sept 22:</t>
    </r>
    <r>
      <rPr>
        <sz val="9"/>
        <color theme="1"/>
        <rFont val="Calibri"/>
        <family val="2"/>
        <scheme val="minor"/>
      </rPr>
      <t xml:space="preserve"> </t>
    </r>
    <r>
      <rPr>
        <b/>
        <sz val="9"/>
        <color theme="1"/>
        <rFont val="Calibri"/>
        <family val="2"/>
        <scheme val="minor"/>
      </rPr>
      <t>Decrease 16 to 12</t>
    </r>
    <r>
      <rPr>
        <sz val="9"/>
        <color theme="1"/>
        <rFont val="Calibri"/>
        <family val="2"/>
        <scheme val="minor"/>
      </rPr>
      <t xml:space="preserve"> There will be three workplace hubs that the GreaterSport team can access all of which provide different solutions for the team and way of working. </t>
    </r>
  </si>
  <si>
    <t>Results of the pay review results in some salaries reducing leading to staff disenchantment, impacting on culture within the organisation and quality of work.</t>
  </si>
  <si>
    <t>Consistant communication with staff about the objectives of the pay review and the process.
Discuss with Trafford HR  implications of applying the outcomes of the pay review once agreed by sub committees and board
Support line mangers in having difficult conversations with staff</t>
  </si>
  <si>
    <r>
      <rPr>
        <b/>
        <sz val="9"/>
        <color theme="1"/>
        <rFont val="Calibri"/>
        <family val="2"/>
        <scheme val="minor"/>
      </rPr>
      <t>Sept 21:</t>
    </r>
    <r>
      <rPr>
        <sz val="9"/>
        <color theme="1"/>
        <rFont val="Calibri"/>
        <family val="2"/>
        <scheme val="minor"/>
      </rPr>
      <t xml:space="preserve"> Job evaluation panel is reviewing updated role profiles with outcome due to be known Nov 21. Paper to be taken to Noms &amp; Rems and Audit &amp; Risk with recommendations.
</t>
    </r>
    <r>
      <rPr>
        <b/>
        <sz val="9"/>
        <color theme="1"/>
        <rFont val="Calibri"/>
        <family val="2"/>
        <scheme val="minor"/>
      </rPr>
      <t xml:space="preserve">Oct 21: Reduction from 20 -10
</t>
    </r>
    <r>
      <rPr>
        <sz val="9"/>
        <color theme="1"/>
        <rFont val="Calibri"/>
        <family val="2"/>
        <scheme val="minor"/>
      </rPr>
      <t>Conversations with consultant have suggested that salaries across the organisation will increase with no staff impacted by reductions</t>
    </r>
  </si>
  <si>
    <t>Results of the pay review mean that the running costs of the charity are increased due to salary uplift for members of staff</t>
  </si>
  <si>
    <t>Results and implications of the pay review are discussed by the apporpriate sub committees and board.
Decisions made ensure the sustainability of the organisation and changes implemented only if this is not adversely affected.</t>
  </si>
  <si>
    <r>
      <rPr>
        <b/>
        <sz val="9"/>
        <color theme="1"/>
        <rFont val="Calibri"/>
        <family val="2"/>
        <scheme val="minor"/>
      </rPr>
      <t>Sept 21:</t>
    </r>
    <r>
      <rPr>
        <sz val="9"/>
        <color theme="1"/>
        <rFont val="Calibri"/>
        <family val="2"/>
        <scheme val="minor"/>
      </rPr>
      <t xml:space="preserve"> Job evaluation panel is reviewing updated role profiles with outcome due to be known Nov 21. Paper to be taken to Noms &amp; Rems and Audit &amp; Risk with recommendations
</t>
    </r>
    <r>
      <rPr>
        <b/>
        <sz val="9"/>
        <color theme="1"/>
        <rFont val="Calibri"/>
        <family val="2"/>
        <scheme val="minor"/>
      </rPr>
      <t>Oct 21: Increase from 20-25</t>
    </r>
    <r>
      <rPr>
        <sz val="9"/>
        <color theme="1"/>
        <rFont val="Calibri"/>
        <family val="2"/>
        <scheme val="minor"/>
      </rPr>
      <t xml:space="preserve">
Benchmarking exercise has shown that salaries for certain levels of the organisation are lower than average resulting potential increases fin organisational running costs.
</t>
    </r>
    <r>
      <rPr>
        <b/>
        <sz val="9"/>
        <color theme="1"/>
        <rFont val="Calibri"/>
        <family val="2"/>
        <scheme val="minor"/>
      </rPr>
      <t>Feb 22: Decrease from 25-15</t>
    </r>
    <r>
      <rPr>
        <sz val="9"/>
        <color theme="1"/>
        <rFont val="Calibri"/>
        <family val="2"/>
        <scheme val="minor"/>
      </rPr>
      <t xml:space="preserve">
Pay progression is discretionary and will only be awarded organisationally if budget forecasts are accepted by the Executive.</t>
    </r>
  </si>
  <si>
    <t>Organisational form to meet emerging priorities from Sport England strategy and GM Moving In Action leads to staff unrest, impacting on culture, sickness and quality of work.</t>
  </si>
  <si>
    <t>Communication plan put in place to engage staff throughout the process of any organisaitonal restructure.
Trafford HR engaged around potential redundancies.
Line managers supported to have difficult conversations</t>
  </si>
  <si>
    <t>Closure of office space for a period of 5 months resulting in staff having to remain working from home for a prolonged period of time impacting negatively on mental wellbeing and culture of the organisation</t>
  </si>
  <si>
    <t>30 hot desks being created.
Monthly team meetings held face to face in central venues to create and maintain organisaitonal connections.
Ensuring space is fit for purpose when re-opened.
Opportunities to use other meeting spaces around Greater Manchester.</t>
  </si>
  <si>
    <r>
      <rPr>
        <b/>
        <sz val="9"/>
        <color theme="1"/>
        <rFont val="Calibri"/>
        <family val="2"/>
        <scheme val="minor"/>
      </rPr>
      <t xml:space="preserve">Sept 22: Decrease from 15 to 10. </t>
    </r>
    <r>
      <rPr>
        <sz val="9"/>
        <color theme="1"/>
        <rFont val="Calibri"/>
        <family val="2"/>
        <scheme val="minor"/>
      </rPr>
      <t>Alternative arrangements with GMCA and Chamberspace have created solutions both short term and long term for workspace for the organisation.</t>
    </r>
  </si>
  <si>
    <t xml:space="preserve">Growth of GM Moving and launch of new strategy leads to greater opportunities against a backdrop of stretched capacity within GreaterSport - impact on individuals and relationships. </t>
  </si>
  <si>
    <t>Ensuring the PDRs have clear outcomes linked to the porioritities of the organisation
Creation of GreaterSport business plan to align work with.
Clarity about the role of GraeterSport within the GM Moving strategy</t>
  </si>
  <si>
    <r>
      <rPr>
        <b/>
        <sz val="9"/>
        <color theme="1"/>
        <rFont val="Calibri"/>
        <family val="2"/>
        <scheme val="minor"/>
      </rPr>
      <t xml:space="preserve">Sept 22: Increase from 16 to 20. </t>
    </r>
    <r>
      <rPr>
        <sz val="9"/>
        <color theme="1"/>
        <rFont val="Calibri"/>
        <family val="2"/>
        <scheme val="minor"/>
      </rPr>
      <t>More opportunities are being created due to the reputation and work of the team. Creating challenges around backfill and recruitment.</t>
    </r>
  </si>
  <si>
    <t>Staff become disenchanted if the pay progression is not awarded for a specific year due to budegtary pressures.</t>
  </si>
  <si>
    <t>Ensure internal messaging emphasises that pay progression in discretionary and not compulsory.
Ensure communication in year is done in a timely and clear manner to the wider team.
Put in place a clear process for decision making and governance around pay progression.</t>
  </si>
  <si>
    <r>
      <rPr>
        <b/>
        <sz val="9"/>
        <color theme="1"/>
        <rFont val="Calibri"/>
        <family val="2"/>
        <scheme val="minor"/>
      </rPr>
      <t xml:space="preserve">Sept 22: Increase from 12 to 20. </t>
    </r>
    <r>
      <rPr>
        <sz val="9"/>
        <color theme="1"/>
        <rFont val="Calibri"/>
        <family val="2"/>
        <scheme val="minor"/>
      </rPr>
      <t xml:space="preserve">Increase in cost of living beyond the forecasted 3% may result in potential postponement of removing 0 level payband and pay prgression. Impact over link to NJC payscale.
</t>
    </r>
    <r>
      <rPr>
        <b/>
        <sz val="9"/>
        <color theme="1"/>
        <rFont val="Calibri"/>
        <family val="2"/>
        <scheme val="minor"/>
      </rPr>
      <t xml:space="preserve">Nov 22: Decrease from 20 to 10. </t>
    </r>
    <r>
      <rPr>
        <sz val="9"/>
        <color theme="1"/>
        <rFont val="Calibri"/>
        <family val="2"/>
        <scheme val="minor"/>
      </rPr>
      <t>A figure of approx £2k per salary has been forecasted within the budget and therefore is planned. The unknown is pay review for staff but this has been agreed that shortfall could be found from reserves.</t>
    </r>
  </si>
  <si>
    <t>Process</t>
  </si>
  <si>
    <t>Failure to conform to the UK Code of Governance resulting in funding being withdrawn from Sport England</t>
  </si>
  <si>
    <t xml:space="preserve">Governance action plan in place
</t>
  </si>
  <si>
    <t>Alex</t>
  </si>
  <si>
    <t>Disaster affecting the office resulting in loss of equipment, data files and place of work</t>
  </si>
  <si>
    <t xml:space="preserve">IT recovery plan / data backup in place and reviewed.
Annual insurance cover
Business continuity plan in place
</t>
  </si>
  <si>
    <t>Health and safety lapses in office resulting in injury to staff. This could lead to productivity loss, low morale, impact on apcity for other staff.</t>
  </si>
  <si>
    <t>Annual review of health and safety policy.
Health and safety training on induction of new staff
Risk assessments of activities</t>
  </si>
  <si>
    <t>Beth</t>
  </si>
  <si>
    <t>Lack of skills  / knowledge to create the conditions for digital transformation resulting in limited impact of digital to increase physcial activity</t>
  </si>
  <si>
    <t>Digital experience of trustees on the Board
Grow expertise and confidence internally through staff development
Digital is a key breakthrough area for the organisation</t>
  </si>
  <si>
    <r>
      <rPr>
        <b/>
        <sz val="9"/>
        <color theme="1"/>
        <rFont val="Calibri"/>
        <family val="2"/>
        <scheme val="minor"/>
      </rPr>
      <t>May 20: Reduction from 20 to 16</t>
    </r>
    <r>
      <rPr>
        <sz val="9"/>
        <color theme="1"/>
        <rFont val="Calibri"/>
        <family val="2"/>
        <scheme val="minor"/>
      </rPr>
      <t>. Impact of Covid has speed up the knowledge around digital and its potential impact on PA</t>
    </r>
  </si>
  <si>
    <t>Inability to identify and evidence the value and impact of GreaterSport / GM Moving meaning we will stuggle to influence wider system change and lead thinking linking system change to activity levels across populations and in places.</t>
  </si>
  <si>
    <t>Dedicated research and insight team in place
Connection into wider system R&amp;I teams (GMCA, SE)
Translation of insight into digestable formats.
Utilising the models being developed through Local Pilot, GM Walking and wider GM Moving work and hsring across the organisation and wider partners</t>
  </si>
  <si>
    <r>
      <rPr>
        <b/>
        <sz val="9"/>
        <color theme="1"/>
        <rFont val="Calibri"/>
        <family val="2"/>
        <scheme val="minor"/>
      </rPr>
      <t>Nov 22: Decrease 16 to 12</t>
    </r>
    <r>
      <rPr>
        <sz val="9"/>
        <color theme="1"/>
        <rFont val="Calibri"/>
        <family val="2"/>
        <scheme val="minor"/>
      </rPr>
      <t>. We are progressing the evaluation processes internally with reflection logs and sense making sessions to codify the change and impact that we are seeing within the work. This matched with a greater depth of ananlysis of Active Lives data is beginning to provide a compelling data story. This mehtod is alos be reflected in some of the localities that we are working alongside and some national investments.</t>
    </r>
  </si>
  <si>
    <t>Change of IT suppliers and systems could lead to business continuity issues as we migrate to new systems, become efficient in new programmes and create a relationship with new suppliers</t>
  </si>
  <si>
    <t>Meet with potential suppliers to understand and discuss current IT solutions and their application to the needs of GreaterSport.
Ensure there is a workforce devleopment package within any succesful tender to ensure staff are familiar with new programmes.
Identify a Board sponsor to support with the tender process (writing and evaluating).</t>
  </si>
  <si>
    <r>
      <rPr>
        <b/>
        <sz val="9"/>
        <color theme="1"/>
        <rFont val="Calibri"/>
        <family val="2"/>
        <scheme val="minor"/>
      </rPr>
      <t>May 20: Increase from 16-20</t>
    </r>
    <r>
      <rPr>
        <sz val="9"/>
        <color theme="1"/>
        <rFont val="Calibri"/>
        <family val="2"/>
        <scheme val="minor"/>
      </rPr>
      <t xml:space="preserve">. With homeworking more prevalent the ability to train staff and have access to the system as it tansfers providers is of maximum importance. Also have to ensure no files are lost in the transfer
</t>
    </r>
    <r>
      <rPr>
        <b/>
        <sz val="9"/>
        <color theme="1"/>
        <rFont val="Calibri"/>
        <family val="2"/>
        <scheme val="minor"/>
      </rPr>
      <t>Feb 21: Decrease from 20 -15.</t>
    </r>
    <r>
      <rPr>
        <sz val="9"/>
        <color theme="1"/>
        <rFont val="Calibri"/>
        <family val="2"/>
        <scheme val="minor"/>
      </rPr>
      <t xml:space="preserve">
New supplier in place. Transfer of services has taken place. New software packages (Teams) installed. Monthly IT meetings in place to manage migration.</t>
    </r>
  </si>
  <si>
    <t>Prosecution / legal action relating to health and safety liability resulting reputational damge to the organisation, cpacity issues as staff time is diverted away from core work and finanical impact with increased future insurance costs</t>
  </si>
  <si>
    <t>Effective Health and Safety management
Health and safety training for all staff as part of the induction process
Ensure / review appropriate insurance cover in place
Legal skill set on the Board</t>
  </si>
  <si>
    <t>Prosecution / legal action relating to safeguarding (child /adult) incident / allegation</t>
  </si>
  <si>
    <t>Safeguarding trainnig for staff &amp; volunteers
Review reporting mechanisms for safeguarding incidents
Review safeguarding policy annually in line with national guidance
Appropriate CRB's in place for staff &amp; volunteers with direct contact with Children and vulnerable adults.</t>
  </si>
  <si>
    <t>Ensuring GDPR compliance so that data breaches and subsequent fines do not occur</t>
  </si>
  <si>
    <t>Staff trained and understand GDPR.
Implement the GDPR plan.</t>
  </si>
  <si>
    <t>Breech of contractual arrangements / funding agreements could have financial and reputational implications.</t>
  </si>
  <si>
    <t>Ensure all contracts, funding agreements are understood by programme staff and conditions are met.
Ensure consitant dialogue with linked funding relationship manager
Ensure risks are identified, mitagated and managed.</t>
  </si>
  <si>
    <t>Future Sport England strategy takes a direction which is opposite of the current conversation and way of working and this impacts on future investment model and role of Active Partnerships</t>
  </si>
  <si>
    <t>Take the opportunity to lead and shape the strategy conversation through consistant and positive dialogue with Sport England collegaues.
Ensure consitantcy of message and approach from across Greater Manchester leaders, partners and systems when speaking to Sport England about the new strategy and future ditrection of delivery and relationship
Invite Sport England collegaues to system events to hear and engage in conversations from a place perspective.</t>
  </si>
  <si>
    <t>Change in political and senior leadership support for physical activity is diluted by change in personnel diverting influence and investment away from GreaterSport</t>
  </si>
  <si>
    <t>Ensure that conversations are happening across the system and within the different layers.
Ensure there are is the evidence and there are the stories to effectively illustrate the impact of the work and the approach taken by GreaterSport / GM Moving</t>
  </si>
  <si>
    <t>Poor management of large sporting events e.g.School Games, resulting in injury to participants and damage to reputation</t>
  </si>
  <si>
    <t>Evetn pack in place to support staff in organising small / medium events
Bespoke Health and Safety plan for the School Games which is reviewed after each event.
Ensure insurance is appropriate for the event
Ensure checks are in place for volunteers and inductions are undertaken</t>
  </si>
  <si>
    <t>Pounds</t>
  </si>
  <si>
    <t>Removal / decrease of Sport England funding  meaning that the organsiation is unsustainable and not able to deliver core services.</t>
  </si>
  <si>
    <t xml:space="preserve">Ongoing enagement with Sport England colleagues.
Monthly review of financial projections
Ensuring reserve levels meet Charity Commission requirements to wind down organisaiton if needed.
Identification of alternative funding opportunities
</t>
  </si>
  <si>
    <r>
      <rPr>
        <b/>
        <sz val="9"/>
        <color theme="1"/>
        <rFont val="Calibri"/>
        <family val="2"/>
        <scheme val="minor"/>
      </rPr>
      <t>May 20: Reduction from 15 to 10.</t>
    </r>
    <r>
      <rPr>
        <sz val="9"/>
        <color theme="1"/>
        <rFont val="Calibri"/>
        <family val="2"/>
        <scheme val="minor"/>
      </rPr>
      <t xml:space="preserve"> Funding has been secured up to 2022 for Core and programmes (CYP, workforce and Ageing). Discussions continuing beyond 2022
</t>
    </r>
    <r>
      <rPr>
        <b/>
        <sz val="9"/>
        <color theme="1"/>
        <rFont val="Calibri"/>
        <family val="2"/>
        <scheme val="minor"/>
      </rPr>
      <t xml:space="preserve">Feb 21: Increase from 10 to 20
</t>
    </r>
    <r>
      <rPr>
        <sz val="9"/>
        <color theme="1"/>
        <rFont val="Calibri"/>
        <family val="2"/>
        <scheme val="minor"/>
      </rPr>
      <t xml:space="preserve">No investment settlement agreed. Sport England waiting for settlement from DCMS based on March budget - potential Covid impact.
</t>
    </r>
    <r>
      <rPr>
        <b/>
        <sz val="9"/>
        <color theme="1"/>
        <rFont val="Calibri"/>
        <family val="2"/>
        <scheme val="minor"/>
      </rPr>
      <t xml:space="preserve">Sept 21: </t>
    </r>
    <r>
      <rPr>
        <sz val="9"/>
        <color theme="1"/>
        <rFont val="Calibri"/>
        <family val="2"/>
        <scheme val="minor"/>
      </rPr>
      <t xml:space="preserve">Continuing discusison and process with Sport England providing narrative around need and impact of any potential reductions.
</t>
    </r>
    <r>
      <rPr>
        <b/>
        <sz val="9"/>
        <color theme="1"/>
        <rFont val="Calibri"/>
        <family val="2"/>
        <scheme val="minor"/>
      </rPr>
      <t xml:space="preserve">Oct 21: Reduction 20 to 15
</t>
    </r>
    <r>
      <rPr>
        <sz val="9"/>
        <color theme="1"/>
        <rFont val="Calibri"/>
        <family val="2"/>
        <scheme val="minor"/>
      </rPr>
      <t xml:space="preserve">The budget envelop for the next 5 years is an increase on previous investment. Budget building exercise now in place to ensure organisational costs are covered.
</t>
    </r>
    <r>
      <rPr>
        <b/>
        <sz val="9"/>
        <color theme="1"/>
        <rFont val="Calibri"/>
        <family val="2"/>
        <scheme val="minor"/>
      </rPr>
      <t>Feb 22: Closed</t>
    </r>
    <r>
      <rPr>
        <sz val="9"/>
        <color theme="1"/>
        <rFont val="Calibri"/>
        <family val="2"/>
        <scheme val="minor"/>
      </rPr>
      <t xml:space="preserve">
Investment agreement is higher than previous 5 year investment period. Robust budgeting prcess will ensure core services are delivered.</t>
    </r>
  </si>
  <si>
    <t>Reduction / removal of GMCA funding resulting in ability to deliver core operations and maintain staffing levels</t>
  </si>
  <si>
    <t>Continue to demonstrate the impact of the GreaterSport / GM Moving work on the GMCA outcomes.
Continue to work across the system and forge strong working relationships with leaders, embedding the approach of GreaterSport / GM Moving in other systems
Effective performance management
Influence mayoral manifesto</t>
  </si>
  <si>
    <r>
      <rPr>
        <b/>
        <sz val="9"/>
        <color theme="1"/>
        <rFont val="Calibri"/>
        <family val="2"/>
        <scheme val="minor"/>
      </rPr>
      <t>May 20: Increase from 15 to 20.</t>
    </r>
    <r>
      <rPr>
        <sz val="9"/>
        <color theme="1"/>
        <rFont val="Calibri"/>
        <family val="2"/>
        <scheme val="minor"/>
      </rPr>
      <t xml:space="preserve"> Unknown impact on Covid 19 on local government finances. Mitigations in place still stand.
</t>
    </r>
    <r>
      <rPr>
        <b/>
        <sz val="9"/>
        <color theme="1"/>
        <rFont val="Calibri"/>
        <family val="2"/>
        <scheme val="minor"/>
      </rPr>
      <t xml:space="preserve">Sept 21: </t>
    </r>
    <r>
      <rPr>
        <sz val="9"/>
        <color theme="1"/>
        <rFont val="Calibri"/>
        <family val="2"/>
        <scheme val="minor"/>
      </rPr>
      <t xml:space="preserve">Conversations ongoing with co-investment partners about level of funding and timescales. 
</t>
    </r>
    <r>
      <rPr>
        <b/>
        <sz val="9"/>
        <color theme="1"/>
        <rFont val="Calibri"/>
        <family val="2"/>
        <scheme val="minor"/>
      </rPr>
      <t>Feb 22: Decrease from 20 to 5</t>
    </r>
    <r>
      <rPr>
        <sz val="9"/>
        <color theme="1"/>
        <rFont val="Calibri"/>
        <family val="2"/>
        <scheme val="minor"/>
      </rPr>
      <t xml:space="preserve">
Verbal agreement of GMCA core funding for 2022-23 for same amount as previous years.
</t>
    </r>
  </si>
  <si>
    <t>Non continuation of 'start up' LP investment leading to redundancy of staff, lack of enabling support from a central resource and no ability to track change.</t>
  </si>
  <si>
    <t>Engagement with Sport England colleagues to co-design a timetable for future funding.
Manage existing funding effectively through monthly budget meetings.
Utilise the process evaluation to highlight the impact of the work and tell the story of the Local Pilot approach.</t>
  </si>
  <si>
    <r>
      <rPr>
        <b/>
        <sz val="9"/>
        <color theme="1"/>
        <rFont val="Calibri"/>
        <family val="2"/>
        <scheme val="minor"/>
      </rPr>
      <t>May 20: Reduce from 20 to 15</t>
    </r>
    <r>
      <rPr>
        <sz val="9"/>
        <color theme="1"/>
        <rFont val="Calibri"/>
        <family val="2"/>
        <scheme val="minor"/>
      </rPr>
      <t xml:space="preserve">. Process in place for extension of LP start up funding up to 2025. 
</t>
    </r>
    <r>
      <rPr>
        <b/>
        <sz val="9"/>
        <color theme="1"/>
        <rFont val="Calibri"/>
        <family val="2"/>
        <scheme val="minor"/>
      </rPr>
      <t>Nov 20: Reduce from 15 to 5</t>
    </r>
    <r>
      <rPr>
        <sz val="9"/>
        <color theme="1"/>
        <rFont val="Calibri"/>
        <family val="2"/>
        <scheme val="minor"/>
      </rPr>
      <t xml:space="preserve">
Funding secrued upto 2025 for LP core team and evaluation enabler.</t>
    </r>
  </si>
  <si>
    <t>Non continuation of the GM Walking ambition work leading to redundancy of staff, lack of enabling support and no ability to track change</t>
  </si>
  <si>
    <t xml:space="preserve">Engagement with HSCP colleagues through monthly(?) implementation meetings.
Manage existing resources effectively through GM Moving Executive and monthly budget meetings.
Utilise the findings of the evaluation to highlight the impact of the work and tell the GM Walking story
</t>
  </si>
  <si>
    <t>↑</t>
  </si>
  <si>
    <r>
      <rPr>
        <b/>
        <sz val="9"/>
        <color theme="1"/>
        <rFont val="Calibri"/>
        <family val="2"/>
        <scheme val="minor"/>
      </rPr>
      <t>Nov 20: Reduce from 20 to 15</t>
    </r>
    <r>
      <rPr>
        <sz val="9"/>
        <color theme="1"/>
        <rFont val="Calibri"/>
        <family val="2"/>
        <scheme val="minor"/>
      </rPr>
      <t xml:space="preserve">
Positive conversations with HSCP. Submission being made with support and guidance. Proposal to utilise underspend from current financial year.
</t>
    </r>
    <r>
      <rPr>
        <b/>
        <sz val="9"/>
        <color theme="1"/>
        <rFont val="Calibri"/>
        <family val="2"/>
        <scheme val="minor"/>
      </rPr>
      <t>Feb 21: Increase from 15 to 20</t>
    </r>
    <r>
      <rPr>
        <sz val="9"/>
        <color theme="1"/>
        <rFont val="Calibri"/>
        <family val="2"/>
        <scheme val="minor"/>
      </rPr>
      <t xml:space="preserve">
Extension agreed to March  2022. However further discussions needed to secure beyond that date. Concious of pressures being faced by HSCP finances.
</t>
    </r>
    <r>
      <rPr>
        <b/>
        <sz val="9"/>
        <color theme="1"/>
        <rFont val="Calibri"/>
        <family val="2"/>
        <scheme val="minor"/>
      </rPr>
      <t xml:space="preserve">Sept 21: </t>
    </r>
    <r>
      <rPr>
        <sz val="9"/>
        <color theme="1"/>
        <rFont val="Calibri"/>
        <family val="2"/>
        <scheme val="minor"/>
      </rPr>
      <t xml:space="preserve">Process in place to dicuss allocation of investment into GM Moving for a 3  year period (22-25). Currently working on detailed proposal.
</t>
    </r>
    <r>
      <rPr>
        <b/>
        <sz val="9"/>
        <color theme="1"/>
        <rFont val="Calibri"/>
        <family val="2"/>
        <scheme val="minor"/>
      </rPr>
      <t>Feb 22: Decrease from 20 to 15</t>
    </r>
    <r>
      <rPr>
        <sz val="9"/>
        <color theme="1"/>
        <rFont val="Calibri"/>
        <family val="2"/>
        <scheme val="minor"/>
      </rPr>
      <t xml:space="preserve">
Verbal agreement for a continuation of investment for a further 12 months.
</t>
    </r>
    <r>
      <rPr>
        <b/>
        <sz val="9"/>
        <color theme="1"/>
        <rFont val="Calibri"/>
        <family val="2"/>
        <scheme val="minor"/>
      </rPr>
      <t>Nov 22: Increase from 15 to 20.</t>
    </r>
    <r>
      <rPr>
        <sz val="9"/>
        <color theme="1"/>
        <rFont val="Calibri"/>
        <family val="2"/>
        <scheme val="minor"/>
      </rPr>
      <t xml:space="preserve"> 6 months left of current health investment with contracts due to end March 2023. No firm commitment regarding future investment. Potential redundancy of 6 members of staff.</t>
    </r>
  </si>
  <si>
    <t>Eddie</t>
  </si>
  <si>
    <t>Poor budgetary control and reporting leading to overspending and poor credit control underminig the long term sustinability of the organisation</t>
  </si>
  <si>
    <t xml:space="preserve">Monthly budget holder meetings
Monthly forecasting on overall financial position of the organisation
Annual audit of the accounts and implement recommendations.
</t>
  </si>
  <si>
    <r>
      <rPr>
        <b/>
        <sz val="9"/>
        <color theme="1"/>
        <rFont val="Calibri"/>
        <family val="2"/>
        <scheme val="minor"/>
      </rPr>
      <t>July 20: Reduced from 12 to 8.</t>
    </r>
    <r>
      <rPr>
        <sz val="9"/>
        <color theme="1"/>
        <rFont val="Calibri"/>
        <family val="2"/>
        <scheme val="minor"/>
      </rPr>
      <t xml:space="preserve"> Training for all staff. Monthly meetings with all budget managers so budgets regularly monitored. Full compliment of staff in finance team.</t>
    </r>
  </si>
  <si>
    <t>Insufficient funds to support pension liabilities in the future.</t>
  </si>
  <si>
    <t>Investigate alternative pension arrangements.
Identify future pension costs
Present options paper to Audit and Risk with recommendations</t>
  </si>
  <si>
    <r>
      <rPr>
        <b/>
        <sz val="9"/>
        <color theme="1"/>
        <rFont val="Calibri"/>
        <family val="2"/>
        <scheme val="minor"/>
      </rPr>
      <t xml:space="preserve">July 20: Reduced from 15 to 10. </t>
    </r>
    <r>
      <rPr>
        <sz val="9"/>
        <color theme="1"/>
        <rFont val="Calibri"/>
        <family val="2"/>
        <scheme val="minor"/>
      </rPr>
      <t>Agreement from Audit and Risk and Board to continue with the current pension provider.</t>
    </r>
  </si>
  <si>
    <t>Potential fraud or error with the acocunts leading to financial loss, damaged reputation and possible regulatory action</t>
  </si>
  <si>
    <t>Put in place an annual audit of accounts
Regular budget meetings between FD and CEO
Monthly budget meetings with budget holders
Annual finance training and included as part of induction</t>
  </si>
  <si>
    <t>Using unscrupulous companies within our supply chain resulting in reputational damage and loss of grant funding</t>
  </si>
  <si>
    <t>Understand the background of new organisations within the supply chain.
Check references of companies
Utilise the procurement policy when looking to purchase services / goods.</t>
  </si>
  <si>
    <t>Reduction / removal of HSCP funding to support GM Moving executive roles resulting in lack of leadership and non continuation of the work</t>
  </si>
  <si>
    <t>Ongoing conversations with HSCP / GMCA and Sport England regarding a co-investment strategy.
Financial scenario planning to understand impact of reduction in funding on GreaterSport</t>
  </si>
  <si>
    <r>
      <rPr>
        <b/>
        <sz val="9"/>
        <color theme="1"/>
        <rFont val="Calibri"/>
        <family val="2"/>
        <scheme val="minor"/>
      </rPr>
      <t>Nov 20: Reduced from 20 to 15.</t>
    </r>
    <r>
      <rPr>
        <sz val="9"/>
        <color theme="1"/>
        <rFont val="Calibri"/>
        <family val="2"/>
        <scheme val="minor"/>
      </rPr>
      <t xml:space="preserve">
Linked to No36, positive conversations with HSCP regarding Walking City ambition and GM Moving Exec tied to this investment.
</t>
    </r>
    <r>
      <rPr>
        <b/>
        <sz val="9"/>
        <color theme="1"/>
        <rFont val="Calibri"/>
        <family val="2"/>
        <scheme val="minor"/>
      </rPr>
      <t>Feb 21: Increased from 15 to 20.</t>
    </r>
    <r>
      <rPr>
        <sz val="9"/>
        <color theme="1"/>
        <rFont val="Calibri"/>
        <family val="2"/>
        <scheme val="minor"/>
      </rPr>
      <t xml:space="preserve">
Linked to walking investment - extension up to March 2022 but confirmation of future financial investment still needed beyond this date.
</t>
    </r>
    <r>
      <rPr>
        <b/>
        <sz val="9"/>
        <color theme="1"/>
        <rFont val="Calibri"/>
        <family val="2"/>
        <scheme val="minor"/>
      </rPr>
      <t xml:space="preserve">Sept 21: </t>
    </r>
    <r>
      <rPr>
        <sz val="9"/>
        <color theme="1"/>
        <rFont val="Calibri"/>
        <family val="2"/>
        <scheme val="minor"/>
      </rPr>
      <t xml:space="preserve">Process in place to dicuss allocation of investment into GM Moving for a 3  year period (22-25). Currently working on detailed proposal.
</t>
    </r>
    <r>
      <rPr>
        <b/>
        <sz val="9"/>
        <color theme="1"/>
        <rFont val="Calibri"/>
        <family val="2"/>
        <scheme val="minor"/>
      </rPr>
      <t>Feb 22: Decrease from 20 to 10.</t>
    </r>
    <r>
      <rPr>
        <sz val="9"/>
        <color theme="1"/>
        <rFont val="Calibri"/>
        <family val="2"/>
        <scheme val="minor"/>
      </rPr>
      <t xml:space="preserve">
Verbal agreement of continued investment for a further 12 months.
</t>
    </r>
    <r>
      <rPr>
        <b/>
        <sz val="9"/>
        <color theme="1"/>
        <rFont val="Calibri"/>
        <family val="2"/>
        <scheme val="minor"/>
      </rPr>
      <t>Nov 22: Increase from 10 to 20</t>
    </r>
    <r>
      <rPr>
        <sz val="9"/>
        <color theme="1"/>
        <rFont val="Calibri"/>
        <family val="2"/>
        <scheme val="minor"/>
      </rPr>
      <t>. No commitment from GM ICP beyond March 2023 to invest in GM Moving resulting in redundancy.</t>
    </r>
  </si>
  <si>
    <t>Potential investment portfolio decreases in value resulting in lower level of reserves and inability to meet charitable commitments in the event of needing to close the organisation</t>
  </si>
  <si>
    <t>Agreement reached with Audit and Risk committee and Board reagrding the level of investment into a portfolio
Managing the level of risk and understanding the appetite for risk surrounding the investment portfolio
Ensuring the level of investment is managable and does not leave the organisation exposed</t>
  </si>
  <si>
    <t>Inflation results in a higher settlement for Cost of Living increases via public sector trade union negotiations. Potential pressure on GreaterSport budget resulting in overspend</t>
  </si>
  <si>
    <t>Rigorous budget management of the salary and operational budgets will be undertaken with quarterly reports to Board and 6 monthly reports to the Audit and Risk committee informing trustees of budget position.
Use of reserves  to mitigate small shortfall in budgets. This would need to be agreed via Audit and Risk and the Board of Trustees.</t>
  </si>
  <si>
    <t>Inflation results in higher running costs for GreaterSport in hiring meeting spaces, running activities, insurances, rent etc</t>
  </si>
  <si>
    <t>Rigourous budget management of individual budget lines with quarterly reports to Board and 6 monthly reports to Audit and Risk  committee informing trustees of budget position.</t>
  </si>
  <si>
    <t>T&amp;Cs for new investment cycle require more detailed information menaing that more capacity is needed to report. Misreporting could result in clawback or reprofiling of investment</t>
  </si>
  <si>
    <t>Restructure accounting structure to ensure that finanicial requirements are captured.
Reporting to A&amp;R to insure assurance of process
Regular communication with Sport England regarding spend and any changes / reprofiling of investment</t>
  </si>
  <si>
    <r>
      <rPr>
        <b/>
        <sz val="9"/>
        <color theme="1"/>
        <rFont val="Calibri"/>
        <family val="2"/>
        <scheme val="minor"/>
      </rPr>
      <t>Nov 22: Decrease from 12 to 8</t>
    </r>
    <r>
      <rPr>
        <sz val="9"/>
        <color theme="1"/>
        <rFont val="Calibri"/>
        <family val="2"/>
        <scheme val="minor"/>
      </rPr>
      <t>. New budget structure now in place. Budget managers have access to real time accounts. Updated forecasts discussed with Sport England</t>
    </r>
  </si>
  <si>
    <t>Place</t>
  </si>
  <si>
    <t>Unforseen change of national and/or regional policy / priorities</t>
  </si>
  <si>
    <t xml:space="preserve">Ongoing engagement of Board, Sport England, national  / regional networks
Revised strategy / work programme to reflect new policy / priority
</t>
  </si>
  <si>
    <t>Lack of commitment and enagement from local partners leading to an inability to deliver vision / outcomes.</t>
  </si>
  <si>
    <t>GreaterSport staff allocated localities to work alongside and support at both executive and operational levels
Annual NPS and value added survey given to all stakeholders with results monitored and acted upon</t>
  </si>
  <si>
    <r>
      <rPr>
        <b/>
        <sz val="9"/>
        <color theme="1"/>
        <rFont val="Calibri"/>
        <family val="2"/>
        <scheme val="minor"/>
      </rPr>
      <t>Nov 20: Increase from 9 to. 16</t>
    </r>
    <r>
      <rPr>
        <sz val="9"/>
        <color theme="1"/>
        <rFont val="Calibri"/>
        <family val="2"/>
        <scheme val="minor"/>
      </rPr>
      <t xml:space="preserve">
Impact of Covid on priorities for local partners to support vision and outcomes.
</t>
    </r>
    <r>
      <rPr>
        <b/>
        <sz val="9"/>
        <color theme="1"/>
        <rFont val="Calibri"/>
        <family val="2"/>
        <scheme val="minor"/>
      </rPr>
      <t xml:space="preserve">Feb 22: Decrease from 16 to 12
</t>
    </r>
    <r>
      <rPr>
        <sz val="9"/>
        <color theme="1"/>
        <rFont val="Calibri"/>
        <family val="2"/>
        <scheme val="minor"/>
      </rPr>
      <t>Conversations with senior and strategic leads in place has demonstrated a commmitment to GM Moving that neds ot be monitored</t>
    </r>
  </si>
  <si>
    <t>Not meeting the targets of 2million people and 75% fairly active / active damages reputation and future funding allocations</t>
  </si>
  <si>
    <t>Business planning and resources geard towards these targets and aligned to least active populaitons.
Greater understanding of place through linked GreaterSport / GM Moving staff to localities.
Strength in the R&amp;I to understand changes in participation rate and to create a narrative that can be effectively communicated
Constant dialogue with Board, Exec and funding partners about progress and challenges - where can blocks be removed and pace introduced.</t>
  </si>
  <si>
    <r>
      <rPr>
        <b/>
        <sz val="9"/>
        <color theme="1"/>
        <rFont val="Calibri"/>
        <family val="2"/>
        <scheme val="minor"/>
      </rPr>
      <t>Nov 20: Increase from 16 to 20:</t>
    </r>
    <r>
      <rPr>
        <sz val="9"/>
        <color theme="1"/>
        <rFont val="Calibri"/>
        <family val="2"/>
        <scheme val="minor"/>
      </rPr>
      <t xml:space="preserve">
Latest Active Lives results show a decrease in activity levels (Covid impact). Further lockdowns (nat and local) will continue to impact behaviour and opportunity to be active and move more.
</t>
    </r>
    <r>
      <rPr>
        <b/>
        <sz val="9"/>
        <color theme="1"/>
        <rFont val="Calibri"/>
        <family val="2"/>
        <scheme val="minor"/>
      </rPr>
      <t>Sept 21:</t>
    </r>
    <r>
      <rPr>
        <sz val="9"/>
        <color theme="1"/>
        <rFont val="Calibri"/>
        <family val="2"/>
        <scheme val="minor"/>
      </rPr>
      <t xml:space="preserve"> Latest Active Lives survey show continued decline in activity levels due to impact of Covid. System is now looking at recovery plans.
</t>
    </r>
    <r>
      <rPr>
        <b/>
        <sz val="9"/>
        <color theme="1"/>
        <rFont val="Calibri"/>
        <family val="2"/>
        <scheme val="minor"/>
      </rPr>
      <t>Feb 22:</t>
    </r>
    <r>
      <rPr>
        <sz val="9"/>
        <color theme="1"/>
        <rFont val="Calibri"/>
        <family val="2"/>
        <scheme val="minor"/>
      </rPr>
      <t xml:space="preserve">  This target has been removed with the new GM Moving in Action strategy and the GreaterSport Business Plan.</t>
    </r>
  </si>
  <si>
    <t>Change in Health governance structures across GM and personnel mean that the understanding of GM Moving is lost, which could impact on investment and influence for GreaterSport</t>
  </si>
  <si>
    <t>Ensure that influencing strategy and key personnel data is kept up to date.
Create meetings with new Chair and CEO of GM ICS to potentially introduce to GM Moving, GraeterSport and the work to date.
Continue to manage relationships with regaulr touch points and updates.</t>
  </si>
  <si>
    <t>People and structural changes at Sport England meaning understanding and history of work and approach in GM could be lost impacting on influence and potential investment</t>
  </si>
  <si>
    <t>Continue conversations with Justine and Tim about the work in GM.
Ensure that conversations are created as soon as new people come into post and invites to visit GM.
Continue to feed narrative around the approach and change being seen across GM</t>
  </si>
  <si>
    <t>Promotion</t>
  </si>
  <si>
    <t>Inability to translate data into narrative impacts on ability to lead thinking, displays no progress, impacts reputation and potential future investment</t>
  </si>
  <si>
    <t>Cross organisational focus on translation of data into narraitve and collection of stories.
Focused communication and marketing plan with clear, inisight led campaigns (That Counts and Walking).
Use of different media to tell the story (Webinars, website, social media)</t>
  </si>
  <si>
    <t>Ineffective internal communications leading to lack of clarity within the organisation, low morale and mission drift.</t>
  </si>
  <si>
    <t>Team Tuesday established to bring organisation together to share progress, information changes at a policy level etc.
Creation of 'squads' to drive forwards specific tasks within the organisation with distributed leadership approach.</t>
  </si>
  <si>
    <r>
      <rPr>
        <b/>
        <sz val="9"/>
        <color theme="1"/>
        <rFont val="Calibri"/>
        <family val="2"/>
        <scheme val="minor"/>
      </rPr>
      <t>July 20 - Reduce from 16 to 12</t>
    </r>
    <r>
      <rPr>
        <sz val="9"/>
        <color theme="1"/>
        <rFont val="Calibri"/>
        <family val="2"/>
        <scheme val="minor"/>
      </rPr>
      <t>. Layers of communication removed e.g. 'leadership' group. Better use of task and finish groups and establishement of Team Tuesday to share informaiton and inform decision making and clarity</t>
    </r>
  </si>
  <si>
    <t>Rebranding of GS Sport Awards to GM Moving Awards resulting in lack of understanding from stakeholders and the wider public.</t>
  </si>
  <si>
    <t>Development of a communication message around the rebrand of the event.</t>
  </si>
  <si>
    <t xml:space="preserve">GreaterSport no longer hosting a GS or GM Sport Awards </t>
  </si>
  <si>
    <t>NEW</t>
  </si>
  <si>
    <t>Date risk added</t>
  </si>
  <si>
    <t>Key staff within the organisation become ill and are unable to work resulting in key functions not happening e.g. payroll</t>
  </si>
  <si>
    <t>Business continuity plans in place with subs for key roles identified.
Working from home initiated
Weekly Exec meetings to discuss operational business and review processes</t>
  </si>
  <si>
    <r>
      <rPr>
        <b/>
        <sz val="9"/>
        <color theme="1"/>
        <rFont val="Calibri"/>
        <family val="2"/>
        <scheme val="minor"/>
      </rPr>
      <t>Apr 21: Decrease from 20 to 15</t>
    </r>
    <r>
      <rPr>
        <sz val="9"/>
        <color theme="1"/>
        <rFont val="Calibri"/>
        <family val="2"/>
        <scheme val="minor"/>
      </rPr>
      <t xml:space="preserve">
Rollout of Covid vacine should limit the chance of infection matched with national social distancing and guidelines.</t>
    </r>
  </si>
  <si>
    <t>Home working results in low morale impacting of productivity and sickness</t>
  </si>
  <si>
    <t>Activities established to keep staff engaged on a social level.
Managers regular check in's with staff to ask about wellbeing
Mental Health wellbeing champions within the organisation</t>
  </si>
  <si>
    <r>
      <rPr>
        <b/>
        <sz val="9"/>
        <color theme="1"/>
        <rFont val="Calibri"/>
        <family val="2"/>
        <scheme val="minor"/>
      </rPr>
      <t xml:space="preserve">July 20: Increase from 16 to 20. </t>
    </r>
    <r>
      <rPr>
        <sz val="9"/>
        <color theme="1"/>
        <rFont val="Calibri"/>
        <family val="2"/>
        <scheme val="minor"/>
      </rPr>
      <t>The longer the lockdown continues the likelyhood of increased sickness (physical and mental wellbeing)</t>
    </r>
  </si>
  <si>
    <t>IT systems not adequate to facilitate homeworking on scale resulting in inability to undertake roles effectively, manage staff or communicate with partners. Leading to low productivity, reputational damage and potential impact on future funding</t>
  </si>
  <si>
    <t>All staff have access to laptops and mobile phones to enable remote working
Access to online applications to enable video conferencing and communication</t>
  </si>
  <si>
    <r>
      <rPr>
        <b/>
        <sz val="9"/>
        <color theme="1"/>
        <rFont val="Calibri"/>
        <family val="2"/>
        <scheme val="minor"/>
      </rPr>
      <t xml:space="preserve">July 20: Decrease from 12 to 8. </t>
    </r>
    <r>
      <rPr>
        <sz val="9"/>
        <color theme="1"/>
        <rFont val="Calibri"/>
        <family val="2"/>
        <scheme val="minor"/>
      </rPr>
      <t>IT system has coped with organisation working from home</t>
    </r>
  </si>
  <si>
    <t>Priorities shift to support with the outbreak, physical activity is no longer seen as a priority and funding is diverted to support other parts of the system</t>
  </si>
  <si>
    <t>Supporting with the messaging around physcial activity and importance to mental and physical wellbeing.
Continuing conversations across the system to horizon scan and see where shifts are occuring and the enabling function that GS / GM Moving can support with</t>
  </si>
  <si>
    <r>
      <rPr>
        <b/>
        <sz val="9"/>
        <color theme="1"/>
        <rFont val="Calibri"/>
        <family val="2"/>
        <scheme val="minor"/>
      </rPr>
      <t>May 20: Increase from 12.</t>
    </r>
    <r>
      <rPr>
        <sz val="9"/>
        <color theme="1"/>
        <rFont val="Calibri"/>
        <family val="2"/>
        <scheme val="minor"/>
      </rPr>
      <t xml:space="preserve"> The longer the lockdown contiunues makes it more likely that priorities will shift. Mitigations continue to hold and address the risk.</t>
    </r>
  </si>
  <si>
    <t>Impact on ability to meet vision targets 75% and 2 million leading to potential reputational and financial concerns.</t>
  </si>
  <si>
    <t>Look at innovative ways of engaging key audiences through different technology platforms.
Conversations with funders about unique circumstances and potential re-negotation of targets and/or timescales</t>
  </si>
  <si>
    <r>
      <rPr>
        <b/>
        <sz val="9"/>
        <color theme="1"/>
        <rFont val="Calibri"/>
        <family val="2"/>
        <scheme val="minor"/>
      </rPr>
      <t>Nov 20: Increase from 12 to 20.</t>
    </r>
    <r>
      <rPr>
        <sz val="9"/>
        <color theme="1"/>
        <rFont val="Calibri"/>
        <family val="2"/>
        <scheme val="minor"/>
      </rPr>
      <t xml:space="preserve">
Active Lives data showing a decrease in participation levels. Further lockdowns will impact on future results.</t>
    </r>
  </si>
  <si>
    <t>Funding payments delayed resulting in cashflow difficulties and inability to pay suppliers and staff</t>
  </si>
  <si>
    <t>Funding moved from co-op to main account to cover salaries for 3 month period.
Discussions with funders about payments to ascertain when grants will be paid
Ensure suppliers are paid as quickly as possible to support other organisations</t>
  </si>
  <si>
    <t>Dsicussons around extensions for CYP, Ageing, Walking and LP are paused placing uncertainty on staff and partners</t>
  </si>
  <si>
    <t>Discuss with funders (Sport England and HSCP) potential new timelines for extensions.
Communicate with staff process and provide reassurance where necessary
Be prepared to accelerate thinking and conversations</t>
  </si>
  <si>
    <r>
      <rPr>
        <b/>
        <sz val="9"/>
        <color theme="1"/>
        <rFont val="Calibri"/>
        <family val="2"/>
        <scheme val="minor"/>
      </rPr>
      <t xml:space="preserve">July 20: Reduce from 12 to 8. </t>
    </r>
    <r>
      <rPr>
        <sz val="9"/>
        <color theme="1"/>
        <rFont val="Calibri"/>
        <family val="2"/>
        <scheme val="minor"/>
      </rPr>
      <t xml:space="preserve">Confirmation from SE regarding finances for CYP and Ageing. </t>
    </r>
    <r>
      <rPr>
        <b/>
        <sz val="9"/>
        <color theme="1"/>
        <rFont val="Calibri"/>
        <family val="2"/>
        <scheme val="minor"/>
      </rPr>
      <t xml:space="preserve">
May 20: Reduce from 16 to 12.</t>
    </r>
    <r>
      <rPr>
        <sz val="9"/>
        <color theme="1"/>
        <rFont val="Calibri"/>
        <family val="2"/>
        <scheme val="minor"/>
      </rPr>
      <t xml:space="preserve"> Conversatons are taking place, process have been ciruclated for extensions and investment has been guaranteed until March 2021 and beyond.
</t>
    </r>
    <r>
      <rPr>
        <b/>
        <sz val="9"/>
        <color theme="1"/>
        <rFont val="Calibri"/>
        <family val="2"/>
        <scheme val="minor"/>
      </rPr>
      <t>Nov 20: Reduce from 8 to 4.</t>
    </r>
    <r>
      <rPr>
        <sz val="9"/>
        <color theme="1"/>
        <rFont val="Calibri"/>
        <family val="2"/>
        <scheme val="minor"/>
      </rPr>
      <t xml:space="preserve"> Confirmation of funding for LP extension. Walking engaged in positive conversations with HSCP.</t>
    </r>
  </si>
  <si>
    <t>Cancelling events due to Covid-19 outbreak with potential financial implications</t>
  </si>
  <si>
    <t>Conversations with suppliers about cancellation fees
Monthly budget meetings to update forecasts and spend
Look at alternative options for delivering events or alterntive dates</t>
  </si>
  <si>
    <r>
      <rPr>
        <b/>
        <sz val="9"/>
        <color theme="1"/>
        <rFont val="Calibri"/>
        <family val="2"/>
        <scheme val="minor"/>
      </rPr>
      <t>May 20: Reduce from 20 to 15.</t>
    </r>
    <r>
      <rPr>
        <sz val="9"/>
        <color theme="1"/>
        <rFont val="Calibri"/>
        <family val="2"/>
        <scheme val="minor"/>
      </rPr>
      <t xml:space="preserve"> Suppliers have been understading and cancellations were made with plenty of notice to not incurr significant penalties.</t>
    </r>
  </si>
  <si>
    <t>Lack of importance of physical activity within the current climate impacting on the status of GreaterSport and GM Moving</t>
  </si>
  <si>
    <t>Marketing and communications plan to support people being active whilst at home
Communications with stakeholders that organisation is operational and will support as needed
Flexibility within funding (LP) to support communities- requirement to capture the stories.</t>
  </si>
  <si>
    <r>
      <rPr>
        <b/>
        <sz val="9"/>
        <color theme="1"/>
        <rFont val="Calibri"/>
        <family val="2"/>
        <scheme val="minor"/>
      </rPr>
      <t xml:space="preserve">July 20: Reduction from 12 to 8. </t>
    </r>
    <r>
      <rPr>
        <sz val="9"/>
        <color theme="1"/>
        <rFont val="Calibri"/>
        <family val="2"/>
        <scheme val="minor"/>
      </rPr>
      <t>GM Moving included as part of the GMCA recovery plan. Physical activity included in conversations at locality level regarding recovery plans.</t>
    </r>
  </si>
  <si>
    <t>Social distancing and no mass gatherings impacts on ability to deliver activities leading to targets being missed and potential funding being withdrawn</t>
  </si>
  <si>
    <t>Conversations with funders about unique situation and negotiate timelines and/or targets.
Look at alternative methods of engaging key audiences - Digital solutions
Begin planning for delivery beyond the social distancing measures</t>
  </si>
  <si>
    <r>
      <rPr>
        <b/>
        <sz val="9"/>
        <color theme="1"/>
        <rFont val="Calibri"/>
        <family val="2"/>
        <scheme val="minor"/>
      </rPr>
      <t xml:space="preserve">May 20: Reduce from 20 to 16. </t>
    </r>
    <r>
      <rPr>
        <sz val="9"/>
        <color theme="1"/>
        <rFont val="Calibri"/>
        <family val="2"/>
        <scheme val="minor"/>
      </rPr>
      <t>Shift to digital platform. Conversations with funders around targets and approach to the work.</t>
    </r>
  </si>
  <si>
    <t>Other organisations in the Physical Activity / Sport and community sector cease to exsist leaving a gap in provision impacting on vision / outcomes of GreaterSport and GMMoving</t>
  </si>
  <si>
    <t>Understanding capacity of GreaterSport / GM Moving staff to support wider organisations.
Providing capacity to organisations to help during this period</t>
  </si>
  <si>
    <r>
      <rPr>
        <b/>
        <sz val="9"/>
        <color theme="1"/>
        <rFont val="Calibri"/>
        <family val="2"/>
        <scheme val="minor"/>
      </rPr>
      <t>Nov 20: Increase from 16 to 20</t>
    </r>
    <r>
      <rPr>
        <sz val="9"/>
        <color theme="1"/>
        <rFont val="Calibri"/>
        <family val="2"/>
        <scheme val="minor"/>
      </rPr>
      <t xml:space="preserve">
Furhter lockdown and closing of facilities could impact on sustainability of providers across GM.</t>
    </r>
  </si>
  <si>
    <t>Exchequer funding to Sport England is decreased in next budget round impacting on investment aligned to new strategy given to Active Partnerships consequently impacting on ability to meet PA vision across GM.</t>
  </si>
  <si>
    <t>Continuing dialgue with Sport England to plan for next strategy investment
Scenario planning for the next 12 months in response to Covid-19
Supporting Sport England in conversations with DCMS about the response from Active Partnerships to Covid-19 response</t>
  </si>
  <si>
    <t>Leisure facilites are mothballeld and not re-opened following lockdown impacting on core market participation and attaining GM Moving 75% 'target'</t>
  </si>
  <si>
    <t>Continuing dialogue with GM Active, Sport England and GM Moving Exec
Supprting conversation in localities at the use of Local Pilot investment to co-produce innovative community response.</t>
  </si>
  <si>
    <t>Covid-19 increases inequality in PA across Greater Manchester impacting on ability to attain GM Moving 75% 'target'</t>
  </si>
  <si>
    <t>Working with local partners gain a true understanding of impact of Covid-19 on communities and audiences
Conversations with funding partners re:investment response
Co-design response to ensure investment gets where its needed not where its wanted.</t>
  </si>
  <si>
    <r>
      <rPr>
        <b/>
        <sz val="9"/>
        <color theme="1"/>
        <rFont val="Calibri"/>
        <family val="2"/>
        <scheme val="minor"/>
      </rPr>
      <t xml:space="preserve">July 20: Reduction from 20 to 16. </t>
    </r>
    <r>
      <rPr>
        <sz val="9"/>
        <color theme="1"/>
        <rFont val="Calibri"/>
        <family val="2"/>
        <scheme val="minor"/>
      </rPr>
      <t xml:space="preserve">Investment from SE into Active Partnerships to understand impact of Covid-19 on minority communities. Conversations in localities now taking place.
</t>
    </r>
    <r>
      <rPr>
        <b/>
        <sz val="9"/>
        <color theme="1"/>
        <rFont val="Calibri"/>
        <family val="2"/>
        <scheme val="minor"/>
      </rPr>
      <t>Nov 20: Increase from 16 to 20.</t>
    </r>
    <r>
      <rPr>
        <sz val="9"/>
        <color theme="1"/>
        <rFont val="Calibri"/>
        <family val="2"/>
        <scheme val="minor"/>
      </rPr>
      <t xml:space="preserve"> Whilst there has been investment, the lockdown may result in activities being delayed or cancelled. Ability to act upon conversations may prove difficult to achieve.</t>
    </r>
  </si>
  <si>
    <t>Future funding from GMCA is reduced or withdrawn due to pressures in other parts of the system leading to inability to support the PA agenda</t>
  </si>
  <si>
    <t>Ongoing dialogue with GMCA regarding the response to Covid-19 and support to PA - impact on physcial and mental health.
Conversations with wider partners in the system to create a strong network of support and understanding.</t>
  </si>
  <si>
    <t>Change to the ways of working and returning to the office creates tension and apprehension amongst staff leading to low morale</t>
  </si>
  <si>
    <t>Risk assessment carried out on existing premises ensuring compliance with government guidance on office working.
Conversations with GLL about the potential of returning to the office.
Regular communication with staff through Team Tuesday and understanding feedback and potential apprehension</t>
  </si>
  <si>
    <r>
      <rPr>
        <b/>
        <sz val="9"/>
        <color theme="1"/>
        <rFont val="Calibri"/>
        <family val="2"/>
        <scheme val="minor"/>
      </rPr>
      <t>Nov 20: Reduce from 16 to 12</t>
    </r>
    <r>
      <rPr>
        <sz val="9"/>
        <color theme="1"/>
        <rFont val="Calibri"/>
        <family val="2"/>
        <scheme val="minor"/>
      </rPr>
      <t xml:space="preserve">
Office being opened welcomed by staff with the ability to connect and socialise.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</si>
</sst>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name val="Calibri"/>
      <family val="2"/>
      <scheme val="minor"/>
    </font>
    <font>
      <b/>
      <sz val="11"/>
      <color rgb="FF5F6062"/>
      <name val="Calibri"/>
      <family val="2"/>
      <scheme val="minor"/>
    </font>
    <font>
      <sz val="11"/>
      <color rgb="FF5F6062"/>
      <name val="Calibri"/>
      <family val="2"/>
      <scheme val="minor"/>
    </font>
    <font>
      <b/>
      <sz val="11"/>
      <color theme="1"/>
      <name val="Calibri"/>
      <family val="2"/>
      <scheme val="minor"/>
    </font>
    <font>
      <b/>
      <sz val="11"/>
      <name val="Calibri"/>
      <family val="2"/>
      <scheme val="minor"/>
    </font>
    <font>
      <sz val="9"/>
      <color theme="1"/>
      <name val="Calibri"/>
      <family val="2"/>
      <scheme val="minor"/>
    </font>
    <font>
      <sz val="9"/>
      <name val="Calibri"/>
      <family val="2"/>
      <scheme val="minor"/>
    </font>
    <font>
      <b/>
      <sz val="9"/>
      <name val="Calibri"/>
      <family val="2"/>
    </font>
    <font>
      <b/>
      <sz val="9"/>
      <color theme="1"/>
      <name val="Calibri"/>
      <family val="2"/>
    </font>
    <font>
      <sz val="11"/>
      <color theme="1"/>
      <name val="Calibri"/>
      <family val="2"/>
    </font>
    <font>
      <sz val="20"/>
      <color theme="1"/>
      <name val="Calibri"/>
      <family val="2"/>
      <scheme val="minor"/>
    </font>
    <font>
      <b/>
      <sz val="9"/>
      <color theme="1"/>
      <name val="Calibri"/>
      <family val="2"/>
      <scheme val="minor"/>
    </font>
  </fonts>
  <fills count="8">
    <fill>
      <patternFill patternType="none"/>
    </fill>
    <fill>
      <patternFill patternType="gray125"/>
    </fill>
    <fill>
      <patternFill patternType="solid">
        <fgColor rgb="FFBFBFBF"/>
        <bgColor indexed="64"/>
      </patternFill>
    </fill>
    <fill>
      <patternFill patternType="solid">
        <fgColor rgb="FFFF0000"/>
        <bgColor indexed="64"/>
      </patternFill>
    </fill>
    <fill>
      <patternFill patternType="solid">
        <fgColor rgb="FFFFFF00"/>
        <bgColor indexed="64"/>
      </patternFill>
    </fill>
    <fill>
      <patternFill patternType="solid">
        <fgColor rgb="FF000000"/>
        <bgColor indexed="64"/>
      </patternFill>
    </fill>
    <fill>
      <patternFill patternType="solid">
        <fgColor rgb="FFFFC000"/>
        <bgColor indexed="64"/>
      </patternFill>
    </fill>
    <fill>
      <patternFill patternType="solid">
        <fgColor rgb="FF92D050"/>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9">
    <xf numFmtId="0" fontId="0" fillId="0" borderId="0" xfId="0"/>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5" fillId="0" borderId="6" xfId="0" applyFont="1" applyBorder="1" applyAlignment="1">
      <alignment horizontal="center" vertical="center"/>
    </xf>
    <xf numFmtId="0" fontId="6" fillId="0" borderId="6" xfId="0" applyFont="1" applyBorder="1" applyAlignment="1">
      <alignment wrapText="1"/>
    </xf>
    <xf numFmtId="0" fontId="6" fillId="0" borderId="6" xfId="0" applyFont="1" applyBorder="1" applyAlignment="1">
      <alignment vertical="center"/>
    </xf>
    <xf numFmtId="0" fontId="6" fillId="0" borderId="6" xfId="0" applyFont="1" applyBorder="1" applyAlignment="1">
      <alignment horizontal="center"/>
    </xf>
    <xf numFmtId="0" fontId="6" fillId="0" borderId="6" xfId="0" applyFont="1" applyBorder="1"/>
    <xf numFmtId="0" fontId="8" fillId="2" borderId="4" xfId="0" applyFont="1" applyFill="1" applyBorder="1" applyAlignment="1">
      <alignment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0" borderId="0" xfId="0" applyFont="1"/>
    <xf numFmtId="0" fontId="9" fillId="2" borderId="4" xfId="0" applyFont="1" applyFill="1" applyBorder="1" applyAlignment="1">
      <alignment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vertical="center" wrapText="1"/>
    </xf>
    <xf numFmtId="0" fontId="6" fillId="0" borderId="0" xfId="0" applyFont="1"/>
    <xf numFmtId="0" fontId="9" fillId="2" borderId="4" xfId="0" applyFont="1" applyFill="1" applyBorder="1" applyAlignment="1">
      <alignment horizontal="center" vertical="center" wrapText="1"/>
    </xf>
    <xf numFmtId="0" fontId="6" fillId="0" borderId="6" xfId="0" applyFont="1" applyBorder="1" applyAlignment="1">
      <alignment horizontal="center" vertical="center"/>
    </xf>
    <xf numFmtId="0" fontId="6" fillId="0" borderId="0" xfId="0" applyFont="1" applyAlignment="1">
      <alignment horizontal="center"/>
    </xf>
    <xf numFmtId="0" fontId="6" fillId="0" borderId="6" xfId="0" applyFont="1" applyBorder="1" applyAlignment="1">
      <alignment horizontal="left" vertical="center" wrapText="1"/>
    </xf>
    <xf numFmtId="0" fontId="6" fillId="0" borderId="0" xfId="0" applyFont="1" applyAlignment="1">
      <alignment wrapText="1"/>
    </xf>
    <xf numFmtId="0" fontId="6" fillId="0" borderId="10" xfId="0" applyFont="1" applyBorder="1" applyAlignment="1">
      <alignment horizontal="center" vertical="center"/>
    </xf>
    <xf numFmtId="0" fontId="6" fillId="0" borderId="10" xfId="0" applyFont="1" applyBorder="1" applyAlignment="1">
      <alignment vertical="center"/>
    </xf>
    <xf numFmtId="0" fontId="0" fillId="0" borderId="0" xfId="0" applyAlignment="1">
      <alignment wrapText="1"/>
    </xf>
    <xf numFmtId="0" fontId="6" fillId="0" borderId="0" xfId="0" applyFont="1" applyAlignment="1">
      <alignment horizontal="center" vertical="center"/>
    </xf>
    <xf numFmtId="0" fontId="6" fillId="0" borderId="11" xfId="0" applyFont="1" applyBorder="1" applyAlignment="1">
      <alignment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17" fontId="6" fillId="0" borderId="6" xfId="0" applyNumberFormat="1" applyFont="1" applyBorder="1" applyAlignment="1">
      <alignment horizontal="center" vertical="center"/>
    </xf>
    <xf numFmtId="0" fontId="10" fillId="0" borderId="0" xfId="0" applyFont="1"/>
    <xf numFmtId="0" fontId="11" fillId="0" borderId="6" xfId="0" applyFont="1" applyBorder="1" applyAlignment="1">
      <alignment horizontal="center" vertical="center"/>
    </xf>
    <xf numFmtId="0" fontId="8" fillId="2" borderId="0" xfId="0" applyFont="1" applyFill="1" applyAlignment="1">
      <alignment horizontal="center" vertical="center" wrapText="1"/>
    </xf>
    <xf numFmtId="0" fontId="9" fillId="2" borderId="0" xfId="0" applyFont="1" applyFill="1" applyAlignment="1">
      <alignment vertical="center" wrapText="1"/>
    </xf>
    <xf numFmtId="0" fontId="6" fillId="0" borderId="13" xfId="0" applyFont="1" applyBorder="1" applyAlignment="1">
      <alignment horizontal="center"/>
    </xf>
    <xf numFmtId="0" fontId="8" fillId="2" borderId="6" xfId="0" applyFont="1" applyFill="1" applyBorder="1" applyAlignment="1">
      <alignment horizontal="center" vertical="center" wrapText="1"/>
    </xf>
    <xf numFmtId="0" fontId="9" fillId="2" borderId="6" xfId="0" applyFont="1" applyFill="1" applyBorder="1" applyAlignment="1">
      <alignment vertical="center" wrapText="1"/>
    </xf>
    <xf numFmtId="17" fontId="6" fillId="0" borderId="13" xfId="0" applyNumberFormat="1" applyFont="1" applyBorder="1" applyAlignment="1">
      <alignment horizontal="center"/>
    </xf>
    <xf numFmtId="17" fontId="6" fillId="0" borderId="13" xfId="0" applyNumberFormat="1" applyFont="1" applyBorder="1" applyAlignment="1">
      <alignment horizontal="center" vertical="center"/>
    </xf>
    <xf numFmtId="0" fontId="6" fillId="0" borderId="6" xfId="0" applyFont="1" applyBorder="1" applyProtection="1">
      <protection locked="0"/>
    </xf>
    <xf numFmtId="0" fontId="6" fillId="0" borderId="6" xfId="0" applyFont="1" applyBorder="1" applyAlignment="1" applyProtection="1">
      <alignment horizontal="center"/>
      <protection locked="0"/>
    </xf>
    <xf numFmtId="0" fontId="6" fillId="0" borderId="6" xfId="0" applyFont="1" applyBorder="1" applyAlignment="1" applyProtection="1">
      <alignment wrapText="1"/>
      <protection locked="0"/>
    </xf>
    <xf numFmtId="0" fontId="6" fillId="0" borderId="6" xfId="0" applyFont="1" applyBorder="1" applyAlignment="1" applyProtection="1">
      <alignment horizontal="center" vertical="center"/>
      <protection locked="0"/>
    </xf>
    <xf numFmtId="0" fontId="6" fillId="0" borderId="6" xfId="0" applyFont="1" applyBorder="1" applyAlignment="1">
      <alignment vertical="center" wrapText="1"/>
    </xf>
    <xf numFmtId="0" fontId="6" fillId="0" borderId="0" xfId="0" applyFont="1" applyAlignment="1">
      <alignment vertical="center"/>
    </xf>
    <xf numFmtId="17" fontId="6" fillId="0" borderId="13" xfId="0" applyNumberFormat="1" applyFont="1" applyBorder="1" applyAlignment="1" applyProtection="1">
      <alignment horizontal="center"/>
      <protection locked="0"/>
    </xf>
    <xf numFmtId="0" fontId="6" fillId="0" borderId="6" xfId="0" applyFont="1" applyBorder="1" applyAlignment="1" applyProtection="1">
      <alignment vertical="center" wrapText="1"/>
      <protection locked="0"/>
    </xf>
    <xf numFmtId="17" fontId="6" fillId="0" borderId="13" xfId="0" applyNumberFormat="1" applyFont="1" applyBorder="1" applyAlignment="1" applyProtection="1">
      <alignment horizontal="center" vertical="center"/>
      <protection locked="0"/>
    </xf>
    <xf numFmtId="0" fontId="6" fillId="0" borderId="6" xfId="0" applyFont="1" applyBorder="1" applyAlignment="1">
      <alignment horizontal="left" vertical="center" wrapText="1" readingOrder="1"/>
    </xf>
    <xf numFmtId="0" fontId="11" fillId="0" borderId="6" xfId="0" applyFont="1" applyBorder="1" applyAlignment="1">
      <alignment horizontal="center" vertical="center" wrapText="1"/>
    </xf>
    <xf numFmtId="0" fontId="4" fillId="0" borderId="0" xfId="0" applyFont="1" applyAlignment="1">
      <alignment horizontal="left"/>
    </xf>
    <xf numFmtId="0" fontId="1" fillId="0" borderId="6" xfId="0" applyFont="1" applyBorder="1" applyAlignment="1">
      <alignment horizontal="left" wrapText="1"/>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0" borderId="5" xfId="0" applyFont="1" applyBorder="1" applyAlignment="1">
      <alignment vertical="center" wrapText="1"/>
    </xf>
    <xf numFmtId="0" fontId="2" fillId="0" borderId="3" xfId="0" applyFont="1" applyBorder="1" applyAlignment="1">
      <alignment vertical="center" wrapText="1"/>
    </xf>
    <xf numFmtId="0" fontId="2" fillId="5" borderId="1" xfId="0" applyFont="1" applyFill="1" applyBorder="1" applyAlignment="1">
      <alignment vertical="center" wrapText="1"/>
    </xf>
    <xf numFmtId="0" fontId="2" fillId="5" borderId="2" xfId="0" applyFont="1" applyFill="1" applyBorder="1" applyAlignment="1">
      <alignment vertical="center" wrapText="1"/>
    </xf>
    <xf numFmtId="0" fontId="2" fillId="0" borderId="1"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2" xfId="0" applyFont="1" applyBorder="1" applyAlignment="1">
      <alignment horizontal="center" vertical="center" textRotation="90" wrapText="1"/>
    </xf>
  </cellXfs>
  <cellStyles count="1">
    <cellStyle name="Normal" xfId="0" builtinId="0"/>
  </cellStyles>
  <dxfs count="42">
    <dxf>
      <font>
        <strike val="0"/>
        <outline val="0"/>
        <shadow val="0"/>
        <u val="none"/>
        <vertAlign val="baseline"/>
        <sz val="9"/>
        <name val="Calibri"/>
      </font>
    </dxf>
    <dxf>
      <font>
        <b val="0"/>
        <i val="0"/>
        <strike val="0"/>
        <condense val="0"/>
        <extend val="0"/>
        <outline val="0"/>
        <shadow val="0"/>
        <u val="none"/>
        <vertAlign val="baseline"/>
        <sz val="9"/>
        <color theme="1"/>
        <name val="Calibri"/>
        <scheme val="minor"/>
      </font>
      <alignment horizontal="center" vertical="center" textRotation="0" wrapText="0" indent="0" justifyLastLine="0" shrinkToFit="0" readingOrder="0"/>
    </dxf>
    <dxf>
      <font>
        <strike val="0"/>
        <outline val="0"/>
        <shadow val="0"/>
        <u val="none"/>
        <vertAlign val="baseline"/>
        <sz val="9"/>
        <name val="Calibri"/>
      </font>
    </dxf>
    <dxf>
      <font>
        <strike val="0"/>
        <outline val="0"/>
        <shadow val="0"/>
        <u val="none"/>
        <vertAlign val="baseline"/>
        <sz val="9"/>
        <name val="Calibri"/>
      </font>
    </dxf>
    <dxf>
      <font>
        <strike val="0"/>
        <outline val="0"/>
        <shadow val="0"/>
        <u val="none"/>
        <vertAlign val="baseline"/>
        <sz val="9"/>
        <name val="Calibri"/>
      </font>
    </dxf>
    <dxf>
      <font>
        <strike val="0"/>
        <outline val="0"/>
        <shadow val="0"/>
        <u val="none"/>
        <vertAlign val="baseline"/>
        <sz val="9"/>
        <name val="Calibri"/>
      </font>
      <alignment horizontal="general" textRotation="0" wrapText="1" indent="0" justifyLastLine="0" shrinkToFit="0" readingOrder="0"/>
    </dxf>
    <dxf>
      <font>
        <strike val="0"/>
        <outline val="0"/>
        <shadow val="0"/>
        <u val="none"/>
        <vertAlign val="baseline"/>
        <sz val="9"/>
        <name val="Calibri"/>
      </font>
      <alignment horizontal="center" vertical="center" textRotation="0" indent="0" justifyLastLine="0" shrinkToFit="0" readingOrder="0"/>
    </dxf>
    <dxf>
      <font>
        <strike val="0"/>
        <outline val="0"/>
        <shadow val="0"/>
        <u val="none"/>
        <vertAlign val="baseline"/>
        <sz val="9"/>
        <name val="Calibri"/>
      </font>
      <alignment horizontal="center" vertical="center" textRotation="0" indent="0" justifyLastLine="0" shrinkToFit="0" readingOrder="0"/>
    </dxf>
    <dxf>
      <font>
        <strike val="0"/>
        <outline val="0"/>
        <shadow val="0"/>
        <u val="none"/>
        <vertAlign val="baseline"/>
        <sz val="9"/>
        <name val="Calibri"/>
      </font>
      <alignment horizontal="center" vertical="center" textRotation="0" indent="0" justifyLastLine="0" shrinkToFit="0" readingOrder="0"/>
    </dxf>
    <dxf>
      <alignment horizontal="general" textRotation="0" wrapText="1" indent="0" justifyLastLine="0" shrinkToFit="0" readingOrder="0"/>
    </dxf>
    <dxf>
      <font>
        <strike val="0"/>
        <outline val="0"/>
        <shadow val="0"/>
        <u val="none"/>
        <vertAlign val="baseline"/>
        <sz val="9"/>
        <name val="Calibri"/>
      </font>
      <alignment horizontal="center" vertical="center" textRotation="0" indent="0" justifyLastLine="0" shrinkToFit="0" readingOrder="0"/>
    </dxf>
    <dxf>
      <border outline="0">
        <bottom style="thin">
          <color indexed="64"/>
        </bottom>
      </border>
    </dxf>
    <dxf>
      <font>
        <b/>
        <i val="0"/>
        <strike val="0"/>
        <condense val="0"/>
        <extend val="0"/>
        <outline val="0"/>
        <shadow val="0"/>
        <u val="none"/>
        <vertAlign val="baseline"/>
        <sz val="9"/>
        <color auto="1"/>
        <name val="Calibri"/>
        <scheme val="none"/>
      </font>
      <fill>
        <patternFill patternType="solid">
          <fgColor indexed="64"/>
          <bgColor rgb="FFBFBFBF"/>
        </patternFill>
      </fill>
      <alignment horizontal="center" vertical="center" textRotation="0" wrapText="1" indent="0" justifyLastLine="0" shrinkToFit="0" readingOrder="0"/>
    </dxf>
    <dxf>
      <font>
        <color rgb="FF9C0006"/>
      </font>
      <fill>
        <patternFill>
          <bgColor rgb="FFFFC7CE"/>
        </patternFill>
      </fill>
    </dxf>
    <dxf>
      <font>
        <color rgb="FF006100"/>
      </font>
      <fill>
        <patternFill>
          <bgColor rgb="FFC6EFCE"/>
        </patternFill>
      </fill>
    </dxf>
    <dxf>
      <font>
        <color theme="0"/>
      </font>
      <fill>
        <patternFill>
          <bgColor rgb="FF00B050"/>
        </patternFill>
      </fill>
    </dxf>
    <dxf>
      <font>
        <color auto="1"/>
      </font>
      <fill>
        <patternFill>
          <bgColor rgb="FFFFFF00"/>
        </patternFill>
      </fill>
    </dxf>
    <dxf>
      <font>
        <color auto="1"/>
      </font>
      <fill>
        <patternFill>
          <bgColor theme="7"/>
        </patternFill>
      </fill>
    </dxf>
    <dxf>
      <font>
        <color theme="0"/>
      </font>
      <fill>
        <patternFill>
          <bgColor rgb="FFFF0000"/>
        </patternFill>
      </fill>
    </dxf>
    <dxf>
      <font>
        <strike val="0"/>
        <outline val="0"/>
        <shadow val="0"/>
        <u val="none"/>
        <vertAlign val="baseline"/>
        <sz val="9"/>
        <name val="Calibri"/>
      </font>
    </dxf>
    <dxf>
      <font>
        <b val="0"/>
        <i val="0"/>
        <strike val="0"/>
        <condense val="0"/>
        <extend val="0"/>
        <outline val="0"/>
        <shadow val="0"/>
        <u val="none"/>
        <vertAlign val="baseline"/>
        <sz val="9"/>
        <color theme="1"/>
        <name val="Calibri"/>
        <scheme val="minor"/>
      </font>
    </dxf>
    <dxf>
      <font>
        <strike val="0"/>
        <outline val="0"/>
        <shadow val="0"/>
        <u val="none"/>
        <vertAlign val="baseline"/>
        <sz val="9"/>
        <name val="Calibri"/>
      </font>
    </dxf>
    <dxf>
      <font>
        <strike val="0"/>
        <outline val="0"/>
        <shadow val="0"/>
        <u val="none"/>
        <vertAlign val="baseline"/>
        <sz val="9"/>
        <name val="Calibri"/>
      </font>
      <alignment horizontal="center" textRotation="0" indent="0" justifyLastLine="0" shrinkToFit="0" readingOrder="0"/>
    </dxf>
    <dxf>
      <font>
        <strike val="0"/>
        <outline val="0"/>
        <shadow val="0"/>
        <u val="none"/>
        <vertAlign val="baseline"/>
        <sz val="9"/>
        <name val="Calibri"/>
      </font>
      <alignment horizontal="center" textRotation="0" indent="0" justifyLastLine="0" shrinkToFit="0" readingOrder="0"/>
    </dxf>
    <dxf>
      <font>
        <strike val="0"/>
        <outline val="0"/>
        <shadow val="0"/>
        <u val="none"/>
        <vertAlign val="baseline"/>
        <sz val="9"/>
        <name val="Calibri"/>
      </font>
      <alignment horizontal="general" textRotation="0" wrapText="1" indent="0" justifyLastLine="0" shrinkToFit="0" readingOrder="0"/>
    </dxf>
    <dxf>
      <font>
        <strike val="0"/>
        <outline val="0"/>
        <shadow val="0"/>
        <u val="none"/>
        <vertAlign val="baseline"/>
        <sz val="9"/>
        <name val="Calibri"/>
      </font>
      <alignment vertical="center" textRotation="0" indent="0" justifyLastLine="0" shrinkToFit="0" readingOrder="0"/>
    </dxf>
    <dxf>
      <font>
        <strike val="0"/>
        <outline val="0"/>
        <shadow val="0"/>
        <u val="none"/>
        <vertAlign val="baseline"/>
        <sz val="9"/>
        <name val="Calibri"/>
      </font>
      <alignment horizontal="center" vertical="center" textRotation="0" indent="0" justifyLastLine="0" shrinkToFit="0" readingOrder="0"/>
    </dxf>
    <dxf>
      <font>
        <strike val="0"/>
        <outline val="0"/>
        <shadow val="0"/>
        <u val="none"/>
        <vertAlign val="baseline"/>
        <sz val="9"/>
        <name val="Calibri"/>
      </font>
      <alignment horizontal="center" vertical="center" textRotation="0" indent="0" justifyLastLine="0" shrinkToFit="0" readingOrder="0"/>
    </dxf>
    <dxf>
      <font>
        <strike val="0"/>
        <outline val="0"/>
        <shadow val="0"/>
        <u val="none"/>
        <vertAlign val="baseline"/>
        <sz val="9"/>
        <name val="Calibri"/>
      </font>
      <alignment textRotation="0" wrapText="1" indent="0" justifyLastLine="0" shrinkToFit="0" readingOrder="0"/>
    </dxf>
    <dxf>
      <font>
        <strike val="0"/>
        <outline val="0"/>
        <shadow val="0"/>
        <u val="none"/>
        <vertAlign val="baseline"/>
        <sz val="9"/>
        <name val="Calibri"/>
      </font>
      <alignment horizontal="center" vertical="center" textRotation="0" indent="0" justifyLastLine="0" shrinkToFit="0" readingOrder="0"/>
    </dxf>
    <dxf>
      <font>
        <b val="0"/>
        <i val="0"/>
        <strike val="0"/>
        <condense val="0"/>
        <extend val="0"/>
        <outline val="0"/>
        <shadow val="0"/>
        <u val="none"/>
        <vertAlign val="baseline"/>
        <sz val="9"/>
        <color theme="1"/>
        <name val="Calibri"/>
        <scheme val="minor"/>
      </font>
      <alignment horizontal="center" vertical="center" textRotation="0" wrapText="0" indent="0" justifyLastLine="0" shrinkToFit="0" readingOrder="0"/>
    </dxf>
    <dxf>
      <font>
        <strike val="0"/>
        <outline val="0"/>
        <shadow val="0"/>
        <u val="none"/>
        <vertAlign val="baseline"/>
        <sz val="9"/>
        <name val="Calibri"/>
      </font>
      <alignment horizontal="center" textRotation="0" indent="0" justifyLastLine="0" shrinkToFit="0" readingOrder="0"/>
    </dxf>
    <dxf>
      <font>
        <strike val="0"/>
        <outline val="0"/>
        <shadow val="0"/>
        <u val="none"/>
        <vertAlign val="baseline"/>
        <sz val="9"/>
        <name val="Calibri"/>
      </font>
    </dxf>
    <dxf>
      <border outline="0">
        <top style="medium">
          <color indexed="64"/>
        </top>
      </border>
    </dxf>
    <dxf>
      <font>
        <strike val="0"/>
        <outline val="0"/>
        <shadow val="0"/>
        <u val="none"/>
        <vertAlign val="baseline"/>
        <sz val="9"/>
        <name val="Calibri"/>
      </font>
    </dxf>
    <dxf>
      <font>
        <b/>
        <i val="0"/>
        <strike val="0"/>
        <condense val="0"/>
        <extend val="0"/>
        <outline val="0"/>
        <shadow val="0"/>
        <u val="none"/>
        <vertAlign val="baseline"/>
        <sz val="9"/>
        <color auto="1"/>
        <name val="Calibri"/>
        <scheme val="none"/>
      </font>
      <fill>
        <patternFill patternType="solid">
          <fgColor indexed="64"/>
          <bgColor rgb="FFBFBFBF"/>
        </patternFill>
      </fill>
      <alignment horizontal="general" vertical="center" textRotation="0" wrapText="1" indent="0" justifyLastLine="0" shrinkToFit="0" readingOrder="0"/>
      <border diagonalUp="0" diagonalDown="0" outline="0">
        <left style="medium">
          <color indexed="64"/>
        </left>
        <right style="medium">
          <color indexed="64"/>
        </right>
        <top/>
        <bottom/>
      </border>
    </dxf>
    <dxf>
      <font>
        <color rgb="FF9C0006"/>
      </font>
      <fill>
        <patternFill>
          <bgColor rgb="FFFFC7CE"/>
        </patternFill>
      </fill>
    </dxf>
    <dxf>
      <font>
        <color rgb="FF006100"/>
      </font>
      <fill>
        <patternFill>
          <bgColor rgb="FFC6EFCE"/>
        </patternFill>
      </fill>
    </dxf>
    <dxf>
      <font>
        <color theme="0"/>
      </font>
      <fill>
        <patternFill>
          <bgColor rgb="FF00B050"/>
        </patternFill>
      </fill>
    </dxf>
    <dxf>
      <font>
        <color auto="1"/>
      </font>
      <fill>
        <patternFill>
          <bgColor rgb="FFFFFF00"/>
        </patternFill>
      </fill>
    </dxf>
    <dxf>
      <font>
        <color auto="1"/>
      </font>
      <fill>
        <patternFill>
          <bgColor theme="7"/>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2:N68" totalsRowShown="0" headerRowDxfId="35" dataDxfId="34" tableBorderDxfId="33">
  <autoFilter ref="A2:N68" xr:uid="{00000000-0009-0000-0100-000004000000}"/>
  <tableColumns count="14">
    <tableColumn id="1" xr3:uid="{00000000-0010-0000-0000-000001000000}" name="Risk Owner" dataDxfId="32"/>
    <tableColumn id="2" xr3:uid="{00000000-0010-0000-0000-000002000000}" name="Risk No" dataDxfId="31"/>
    <tableColumn id="15" xr3:uid="{00000000-0010-0000-0000-00000F000000}" name="Theme" dataDxfId="30"/>
    <tableColumn id="3" xr3:uid="{00000000-0010-0000-0000-000003000000}" name="Risk Type" dataDxfId="29"/>
    <tableColumn id="4" xr3:uid="{00000000-0010-0000-0000-000004000000}" name="Risk Description" dataDxfId="28"/>
    <tableColumn id="6" xr3:uid="{00000000-0010-0000-0000-000006000000}" name="Likelihood" dataDxfId="27"/>
    <tableColumn id="7" xr3:uid="{00000000-0010-0000-0000-000007000000}" name="Impact" dataDxfId="26"/>
    <tableColumn id="8" xr3:uid="{00000000-0010-0000-0000-000008000000}" name="Initial Risk Score" dataDxfId="25">
      <calculatedColumnFormula>F3*G3</calculatedColumnFormula>
    </tableColumn>
    <tableColumn id="9" xr3:uid="{00000000-0010-0000-0000-000009000000}" name="Mitigating Action in Place" dataDxfId="24"/>
    <tableColumn id="10" xr3:uid="{00000000-0010-0000-0000-00000A000000}" name=" Residual Risk - Likelihood" dataDxfId="23"/>
    <tableColumn id="11" xr3:uid="{00000000-0010-0000-0000-00000B000000}" name="Residual Risk - Impact" dataDxfId="22"/>
    <tableColumn id="12" xr3:uid="{00000000-0010-0000-0000-00000C000000}" name="Residual Risk - Score" dataDxfId="21">
      <calculatedColumnFormula>J3*K3</calculatedColumnFormula>
    </tableColumn>
    <tableColumn id="5" xr3:uid="{00000000-0010-0000-0000-000005000000}" name="Date Risk added" dataDxfId="20"/>
    <tableColumn id="13" xr3:uid="{00000000-0010-0000-0000-00000D000000}" name="Dir of Travel since last report" dataDxf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2:N20" totalsRowShown="0" headerRowDxfId="12" tableBorderDxfId="11">
  <autoFilter ref="A2:N20" xr:uid="{00000000-0009-0000-0100-000003000000}"/>
  <tableColumns count="14">
    <tableColumn id="1" xr3:uid="{00000000-0010-0000-0100-000001000000}" name="Risk Owner"/>
    <tableColumn id="2" xr3:uid="{00000000-0010-0000-0100-000002000000}" name="Risk No" dataDxfId="10"/>
    <tableColumn id="3" xr3:uid="{00000000-0010-0000-0100-000003000000}" name="Risk Type"/>
    <tableColumn id="4" xr3:uid="{00000000-0010-0000-0100-000004000000}" name="Risk Description" dataDxfId="9"/>
    <tableColumn id="5" xr3:uid="{00000000-0010-0000-0100-000005000000}" name="Likelihood" dataDxfId="8"/>
    <tableColumn id="6" xr3:uid="{00000000-0010-0000-0100-000006000000}" name="Impact" dataDxfId="7"/>
    <tableColumn id="7" xr3:uid="{00000000-0010-0000-0100-000007000000}" name="Initial Risk Score" dataDxfId="6">
      <calculatedColumnFormula>E3*F3</calculatedColumnFormula>
    </tableColumn>
    <tableColumn id="8" xr3:uid="{00000000-0010-0000-0100-000008000000}" name="Mitigating Action in Place" dataDxfId="5"/>
    <tableColumn id="9" xr3:uid="{00000000-0010-0000-0100-000009000000}" name=" Residual Risk - Likelihood" dataDxfId="4"/>
    <tableColumn id="10" xr3:uid="{00000000-0010-0000-0100-00000A000000}" name="Residual Risk - Impact" dataDxfId="3"/>
    <tableColumn id="11" xr3:uid="{00000000-0010-0000-0100-00000B000000}" name="Residual Risk - Score" dataDxfId="2">
      <calculatedColumnFormula>I3*J3</calculatedColumnFormula>
    </tableColumn>
    <tableColumn id="13" xr3:uid="{00000000-0010-0000-0100-00000D000000}" name="Date risk added" dataDxfId="1"/>
    <tableColumn id="12" xr3:uid="{00000000-0010-0000-0100-00000C000000}" name="Dir of Travel since last report"/>
    <tableColumn id="14" xr3:uid="{00000000-0010-0000-0100-00000E000000}" name="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4"/>
  <sheetViews>
    <sheetView workbookViewId="0">
      <selection activeCell="G6" sqref="G6:G7"/>
    </sheetView>
  </sheetViews>
  <sheetFormatPr defaultColWidth="10.7109375" defaultRowHeight="15" x14ac:dyDescent="0.25"/>
  <cols>
    <col min="1" max="1" width="5.42578125" customWidth="1"/>
    <col min="2" max="7" width="17.7109375" customWidth="1"/>
  </cols>
  <sheetData>
    <row r="1" spans="1:7" x14ac:dyDescent="0.25">
      <c r="A1" s="49" t="s">
        <v>0</v>
      </c>
      <c r="B1" s="49"/>
    </row>
    <row r="2" spans="1:7" ht="15.75" thickBot="1" x14ac:dyDescent="0.3"/>
    <row r="3" spans="1:7" ht="15.75" thickBot="1" x14ac:dyDescent="0.3">
      <c r="C3" s="57" t="s">
        <v>1</v>
      </c>
      <c r="D3" s="58"/>
      <c r="E3" s="58"/>
      <c r="F3" s="58"/>
      <c r="G3" s="59"/>
    </row>
    <row r="4" spans="1:7" x14ac:dyDescent="0.25">
      <c r="A4" s="62"/>
      <c r="B4" s="64"/>
      <c r="C4" s="2">
        <v>1</v>
      </c>
      <c r="D4" s="2">
        <v>2</v>
      </c>
      <c r="E4" s="2">
        <v>3</v>
      </c>
      <c r="F4" s="2">
        <v>4</v>
      </c>
      <c r="G4" s="2">
        <v>5</v>
      </c>
    </row>
    <row r="5" spans="1:7" ht="15.75" thickBot="1" x14ac:dyDescent="0.3">
      <c r="A5" s="63"/>
      <c r="B5" s="65"/>
      <c r="C5" s="1" t="s">
        <v>2</v>
      </c>
      <c r="D5" s="1" t="s">
        <v>3</v>
      </c>
      <c r="E5" s="1" t="s">
        <v>4</v>
      </c>
      <c r="F5" s="1" t="s">
        <v>5</v>
      </c>
      <c r="G5" s="1" t="s">
        <v>6</v>
      </c>
    </row>
    <row r="6" spans="1:7" x14ac:dyDescent="0.25">
      <c r="A6" s="66" t="s">
        <v>7</v>
      </c>
      <c r="B6" s="2">
        <v>5</v>
      </c>
      <c r="C6" s="53" t="s">
        <v>8</v>
      </c>
      <c r="D6" s="51" t="s">
        <v>9</v>
      </c>
      <c r="E6" s="51" t="s">
        <v>9</v>
      </c>
      <c r="F6" s="60" t="s">
        <v>10</v>
      </c>
      <c r="G6" s="60" t="s">
        <v>10</v>
      </c>
    </row>
    <row r="7" spans="1:7" ht="15.75" thickBot="1" x14ac:dyDescent="0.3">
      <c r="A7" s="67"/>
      <c r="B7" s="1" t="s">
        <v>11</v>
      </c>
      <c r="C7" s="54"/>
      <c r="D7" s="52"/>
      <c r="E7" s="52"/>
      <c r="F7" s="61"/>
      <c r="G7" s="61"/>
    </row>
    <row r="8" spans="1:7" x14ac:dyDescent="0.25">
      <c r="A8" s="67"/>
      <c r="B8" s="2">
        <v>4</v>
      </c>
      <c r="C8" s="53" t="s">
        <v>8</v>
      </c>
      <c r="D8" s="53" t="s">
        <v>8</v>
      </c>
      <c r="E8" s="51" t="s">
        <v>9</v>
      </c>
      <c r="F8" s="51" t="s">
        <v>9</v>
      </c>
      <c r="G8" s="60" t="s">
        <v>10</v>
      </c>
    </row>
    <row r="9" spans="1:7" ht="15.75" thickBot="1" x14ac:dyDescent="0.3">
      <c r="A9" s="67"/>
      <c r="B9" s="1" t="s">
        <v>12</v>
      </c>
      <c r="C9" s="54"/>
      <c r="D9" s="54"/>
      <c r="E9" s="52"/>
      <c r="F9" s="52"/>
      <c r="G9" s="61"/>
    </row>
    <row r="10" spans="1:7" x14ac:dyDescent="0.25">
      <c r="A10" s="67"/>
      <c r="B10" s="2">
        <v>3</v>
      </c>
      <c r="C10" s="55" t="s">
        <v>13</v>
      </c>
      <c r="D10" s="53" t="s">
        <v>8</v>
      </c>
      <c r="E10" s="53" t="s">
        <v>8</v>
      </c>
      <c r="F10" s="51" t="s">
        <v>9</v>
      </c>
      <c r="G10" s="51" t="s">
        <v>9</v>
      </c>
    </row>
    <row r="11" spans="1:7" ht="15.75" thickBot="1" x14ac:dyDescent="0.3">
      <c r="A11" s="67"/>
      <c r="B11" s="1" t="s">
        <v>4</v>
      </c>
      <c r="C11" s="56"/>
      <c r="D11" s="54"/>
      <c r="E11" s="54"/>
      <c r="F11" s="52"/>
      <c r="G11" s="52"/>
    </row>
    <row r="12" spans="1:7" x14ac:dyDescent="0.25">
      <c r="A12" s="67"/>
      <c r="B12" s="2">
        <v>2</v>
      </c>
      <c r="C12" s="55" t="s">
        <v>13</v>
      </c>
      <c r="D12" s="53" t="s">
        <v>8</v>
      </c>
      <c r="E12" s="53" t="s">
        <v>8</v>
      </c>
      <c r="F12" s="53" t="s">
        <v>8</v>
      </c>
      <c r="G12" s="51" t="s">
        <v>9</v>
      </c>
    </row>
    <row r="13" spans="1:7" ht="15.75" thickBot="1" x14ac:dyDescent="0.3">
      <c r="A13" s="67"/>
      <c r="B13" s="1" t="s">
        <v>14</v>
      </c>
      <c r="C13" s="56"/>
      <c r="D13" s="54"/>
      <c r="E13" s="54"/>
      <c r="F13" s="54"/>
      <c r="G13" s="52"/>
    </row>
    <row r="14" spans="1:7" x14ac:dyDescent="0.25">
      <c r="A14" s="67"/>
      <c r="B14" s="2">
        <v>1</v>
      </c>
      <c r="C14" s="55" t="s">
        <v>13</v>
      </c>
      <c r="D14" s="55" t="s">
        <v>13</v>
      </c>
      <c r="E14" s="55" t="s">
        <v>13</v>
      </c>
      <c r="F14" s="53" t="s">
        <v>8</v>
      </c>
      <c r="G14" s="53" t="s">
        <v>8</v>
      </c>
    </row>
    <row r="15" spans="1:7" ht="15.75" thickBot="1" x14ac:dyDescent="0.3">
      <c r="A15" s="68"/>
      <c r="B15" s="1" t="s">
        <v>15</v>
      </c>
      <c r="C15" s="56"/>
      <c r="D15" s="56"/>
      <c r="E15" s="56"/>
      <c r="F15" s="54"/>
      <c r="G15" s="54"/>
    </row>
    <row r="18" spans="1:7" x14ac:dyDescent="0.25">
      <c r="A18" s="49" t="s">
        <v>16</v>
      </c>
      <c r="B18" s="49"/>
      <c r="C18" s="49"/>
    </row>
    <row r="20" spans="1:7" ht="60.75" customHeight="1" x14ac:dyDescent="0.25">
      <c r="B20" s="3" t="s">
        <v>17</v>
      </c>
      <c r="C20" s="50" t="s">
        <v>18</v>
      </c>
      <c r="D20" s="50"/>
      <c r="E20" s="50"/>
      <c r="F20" s="50"/>
      <c r="G20" s="50"/>
    </row>
    <row r="21" spans="1:7" ht="50.25" customHeight="1" x14ac:dyDescent="0.25">
      <c r="B21" s="3" t="s">
        <v>19</v>
      </c>
      <c r="C21" s="50" t="s">
        <v>20</v>
      </c>
      <c r="D21" s="50"/>
      <c r="E21" s="50"/>
      <c r="F21" s="50"/>
      <c r="G21" s="50"/>
    </row>
    <row r="22" spans="1:7" ht="75" customHeight="1" x14ac:dyDescent="0.25">
      <c r="B22" s="3" t="s">
        <v>21</v>
      </c>
      <c r="C22" s="50" t="s">
        <v>22</v>
      </c>
      <c r="D22" s="50"/>
      <c r="E22" s="50"/>
      <c r="F22" s="50"/>
      <c r="G22" s="50"/>
    </row>
    <row r="23" spans="1:7" ht="30.75" customHeight="1" x14ac:dyDescent="0.25">
      <c r="B23" s="3" t="s">
        <v>23</v>
      </c>
      <c r="C23" s="50" t="s">
        <v>24</v>
      </c>
      <c r="D23" s="50"/>
      <c r="E23" s="50"/>
      <c r="F23" s="50"/>
      <c r="G23" s="50"/>
    </row>
    <row r="24" spans="1:7" ht="29.25" customHeight="1" x14ac:dyDescent="0.25">
      <c r="B24" s="3" t="s">
        <v>25</v>
      </c>
      <c r="C24" s="50" t="s">
        <v>26</v>
      </c>
      <c r="D24" s="50"/>
      <c r="E24" s="50"/>
      <c r="F24" s="50"/>
      <c r="G24" s="50"/>
    </row>
  </sheetData>
  <mergeCells count="36">
    <mergeCell ref="E8:E9"/>
    <mergeCell ref="F8:F9"/>
    <mergeCell ref="G8:G9"/>
    <mergeCell ref="E6:E7"/>
    <mergeCell ref="C24:G24"/>
    <mergeCell ref="C20:G20"/>
    <mergeCell ref="F10:F11"/>
    <mergeCell ref="G10:G11"/>
    <mergeCell ref="E12:E13"/>
    <mergeCell ref="F12:F13"/>
    <mergeCell ref="A4:A5"/>
    <mergeCell ref="B4:B5"/>
    <mergeCell ref="A6:A15"/>
    <mergeCell ref="C6:C7"/>
    <mergeCell ref="D6:D7"/>
    <mergeCell ref="C10:C11"/>
    <mergeCell ref="D10:D11"/>
    <mergeCell ref="C14:C15"/>
    <mergeCell ref="C12:C13"/>
    <mergeCell ref="D12:D13"/>
    <mergeCell ref="A1:B1"/>
    <mergeCell ref="A18:C18"/>
    <mergeCell ref="C21:G21"/>
    <mergeCell ref="C22:G22"/>
    <mergeCell ref="C23:G23"/>
    <mergeCell ref="G12:G13"/>
    <mergeCell ref="E10:E11"/>
    <mergeCell ref="D14:D15"/>
    <mergeCell ref="E14:E15"/>
    <mergeCell ref="F14:F15"/>
    <mergeCell ref="G14:G15"/>
    <mergeCell ref="C3:G3"/>
    <mergeCell ref="F6:F7"/>
    <mergeCell ref="G6:G7"/>
    <mergeCell ref="C8:C9"/>
    <mergeCell ref="D8:D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68"/>
  <sheetViews>
    <sheetView tabSelected="1" zoomScale="80" zoomScaleNormal="80" workbookViewId="0"/>
  </sheetViews>
  <sheetFormatPr defaultColWidth="9.140625" defaultRowHeight="15" x14ac:dyDescent="0.25"/>
  <cols>
    <col min="1" max="1" width="12" style="15" customWidth="1"/>
    <col min="2" max="2" width="9.140625" style="18"/>
    <col min="3" max="3" width="9.140625" style="24"/>
    <col min="4" max="4" width="13.42578125" style="24" customWidth="1"/>
    <col min="5" max="5" width="34.5703125" style="15" customWidth="1"/>
    <col min="6" max="6" width="11.7109375" style="18" customWidth="1"/>
    <col min="7" max="7" width="10.140625" style="18" customWidth="1"/>
    <col min="8" max="8" width="10.140625" style="15" customWidth="1"/>
    <col min="9" max="9" width="42" style="20" customWidth="1"/>
    <col min="10" max="10" width="13.28515625" style="18" customWidth="1"/>
    <col min="11" max="11" width="13.140625" style="18" customWidth="1"/>
    <col min="12" max="13" width="11.28515625" style="15" customWidth="1"/>
    <col min="14" max="14" width="13.140625" customWidth="1"/>
    <col min="15" max="15" width="36.7109375" style="15" customWidth="1"/>
    <col min="16" max="16" width="18" style="15" customWidth="1"/>
    <col min="17" max="16384" width="9.140625" style="15"/>
  </cols>
  <sheetData>
    <row r="2" spans="1:15" s="11" customFormat="1" ht="26.25" customHeight="1" x14ac:dyDescent="0.2">
      <c r="A2" s="8" t="s">
        <v>27</v>
      </c>
      <c r="B2" s="10" t="s">
        <v>28</v>
      </c>
      <c r="C2" s="10" t="s">
        <v>29</v>
      </c>
      <c r="D2" s="10" t="s">
        <v>30</v>
      </c>
      <c r="E2" s="8" t="s">
        <v>31</v>
      </c>
      <c r="F2" s="9" t="s">
        <v>32</v>
      </c>
      <c r="G2" s="9" t="s">
        <v>33</v>
      </c>
      <c r="H2" s="9" t="s">
        <v>34</v>
      </c>
      <c r="I2" s="8" t="s">
        <v>35</v>
      </c>
      <c r="J2" s="9" t="s">
        <v>36</v>
      </c>
      <c r="K2" s="9" t="s">
        <v>37</v>
      </c>
      <c r="L2" s="9" t="s">
        <v>38</v>
      </c>
      <c r="M2" s="31" t="s">
        <v>39</v>
      </c>
      <c r="N2" s="34" t="s">
        <v>40</v>
      </c>
      <c r="O2" s="34" t="s">
        <v>41</v>
      </c>
    </row>
    <row r="3" spans="1:15" ht="12" x14ac:dyDescent="0.2">
      <c r="A3" s="12" t="s">
        <v>42</v>
      </c>
      <c r="B3" s="16"/>
      <c r="C3" s="16"/>
      <c r="D3" s="16"/>
      <c r="E3" s="12"/>
      <c r="F3" s="13"/>
      <c r="G3" s="13"/>
      <c r="H3" s="14"/>
      <c r="I3" s="12"/>
      <c r="J3" s="13"/>
      <c r="K3" s="13"/>
      <c r="L3" s="14"/>
      <c r="M3" s="32"/>
      <c r="N3" s="35"/>
      <c r="O3" s="7"/>
    </row>
    <row r="4" spans="1:15" ht="72" x14ac:dyDescent="0.2">
      <c r="A4" s="5" t="s">
        <v>43</v>
      </c>
      <c r="B4" s="17">
        <v>1</v>
      </c>
      <c r="C4" s="17" t="s">
        <v>44</v>
      </c>
      <c r="D4" s="17" t="s">
        <v>45</v>
      </c>
      <c r="E4" s="4" t="s">
        <v>46</v>
      </c>
      <c r="F4" s="17">
        <v>2</v>
      </c>
      <c r="G4" s="17">
        <v>4</v>
      </c>
      <c r="H4" s="17">
        <f>F4*G4</f>
        <v>8</v>
      </c>
      <c r="I4" s="4" t="s">
        <v>47</v>
      </c>
      <c r="J4" s="6">
        <v>1</v>
      </c>
      <c r="K4" s="6">
        <v>4</v>
      </c>
      <c r="L4" s="6">
        <f>J4*K4</f>
        <v>4</v>
      </c>
      <c r="M4" s="33"/>
      <c r="N4" s="30" t="s">
        <v>48</v>
      </c>
      <c r="O4" s="7"/>
    </row>
    <row r="5" spans="1:15" ht="54.75" customHeight="1" x14ac:dyDescent="0.2">
      <c r="A5" s="7" t="s">
        <v>43</v>
      </c>
      <c r="B5" s="6">
        <v>2</v>
      </c>
      <c r="C5" s="17" t="s">
        <v>44</v>
      </c>
      <c r="D5" s="17" t="s">
        <v>45</v>
      </c>
      <c r="E5" s="42" t="s">
        <v>49</v>
      </c>
      <c r="F5" s="17">
        <v>2</v>
      </c>
      <c r="G5" s="17">
        <v>4</v>
      </c>
      <c r="H5" s="17">
        <f t="shared" ref="H5:H63" si="0">F5*G5</f>
        <v>8</v>
      </c>
      <c r="I5" s="4" t="s">
        <v>50</v>
      </c>
      <c r="J5" s="6">
        <v>1</v>
      </c>
      <c r="K5" s="6">
        <v>4</v>
      </c>
      <c r="L5" s="6">
        <f t="shared" ref="L5:L63" si="1">J5*K5</f>
        <v>4</v>
      </c>
      <c r="M5" s="33"/>
      <c r="N5" s="30" t="s">
        <v>48</v>
      </c>
      <c r="O5" s="7"/>
    </row>
    <row r="6" spans="1:15" ht="72" x14ac:dyDescent="0.2">
      <c r="A6" s="7" t="s">
        <v>51</v>
      </c>
      <c r="B6" s="6">
        <v>3</v>
      </c>
      <c r="C6" s="17" t="s">
        <v>44</v>
      </c>
      <c r="D6" s="17" t="s">
        <v>25</v>
      </c>
      <c r="E6" s="4" t="s">
        <v>52</v>
      </c>
      <c r="F6" s="17">
        <v>1</v>
      </c>
      <c r="G6" s="17">
        <v>4</v>
      </c>
      <c r="H6" s="17">
        <f t="shared" si="0"/>
        <v>4</v>
      </c>
      <c r="I6" s="4" t="s">
        <v>53</v>
      </c>
      <c r="J6" s="6">
        <v>1</v>
      </c>
      <c r="K6" s="6">
        <v>4</v>
      </c>
      <c r="L6" s="6">
        <f t="shared" si="1"/>
        <v>4</v>
      </c>
      <c r="M6" s="33"/>
      <c r="N6" s="30" t="s">
        <v>54</v>
      </c>
      <c r="O6" s="4" t="s">
        <v>55</v>
      </c>
    </row>
    <row r="7" spans="1:15" ht="120" x14ac:dyDescent="0.2">
      <c r="A7" s="7" t="s">
        <v>51</v>
      </c>
      <c r="B7" s="6">
        <v>4</v>
      </c>
      <c r="C7" s="17" t="s">
        <v>44</v>
      </c>
      <c r="D7" s="17" t="s">
        <v>56</v>
      </c>
      <c r="E7" s="19" t="s">
        <v>57</v>
      </c>
      <c r="F7" s="17">
        <v>3</v>
      </c>
      <c r="G7" s="17">
        <v>4</v>
      </c>
      <c r="H7" s="17">
        <f t="shared" si="0"/>
        <v>12</v>
      </c>
      <c r="I7" s="4" t="s">
        <v>58</v>
      </c>
      <c r="J7" s="6">
        <v>3</v>
      </c>
      <c r="K7" s="6">
        <v>3</v>
      </c>
      <c r="L7" s="6">
        <f t="shared" si="1"/>
        <v>9</v>
      </c>
      <c r="M7" s="33"/>
      <c r="N7" s="30" t="s">
        <v>54</v>
      </c>
      <c r="O7" s="4" t="s">
        <v>59</v>
      </c>
    </row>
    <row r="8" spans="1:15" ht="60" x14ac:dyDescent="0.2">
      <c r="A8" s="7" t="s">
        <v>60</v>
      </c>
      <c r="B8" s="6">
        <v>5</v>
      </c>
      <c r="C8" s="17" t="s">
        <v>44</v>
      </c>
      <c r="D8" s="17" t="s">
        <v>23</v>
      </c>
      <c r="E8" s="4" t="s">
        <v>61</v>
      </c>
      <c r="F8" s="17">
        <v>4</v>
      </c>
      <c r="G8" s="17">
        <v>1</v>
      </c>
      <c r="H8" s="17">
        <f t="shared" si="0"/>
        <v>4</v>
      </c>
      <c r="I8" s="4" t="s">
        <v>62</v>
      </c>
      <c r="J8" s="6">
        <v>4</v>
      </c>
      <c r="K8" s="6">
        <v>1</v>
      </c>
      <c r="L8" s="6">
        <f t="shared" si="1"/>
        <v>4</v>
      </c>
      <c r="M8" s="33"/>
      <c r="N8" s="30" t="s">
        <v>48</v>
      </c>
      <c r="O8" s="4" t="s">
        <v>63</v>
      </c>
    </row>
    <row r="9" spans="1:15" ht="72" x14ac:dyDescent="0.2">
      <c r="A9" s="7" t="s">
        <v>60</v>
      </c>
      <c r="B9" s="6">
        <v>6</v>
      </c>
      <c r="C9" s="17" t="s">
        <v>44</v>
      </c>
      <c r="D9" s="17" t="s">
        <v>56</v>
      </c>
      <c r="E9" s="4" t="s">
        <v>64</v>
      </c>
      <c r="F9" s="17">
        <v>3</v>
      </c>
      <c r="G9" s="17">
        <v>5</v>
      </c>
      <c r="H9" s="17">
        <f t="shared" si="0"/>
        <v>15</v>
      </c>
      <c r="I9" s="4" t="s">
        <v>65</v>
      </c>
      <c r="J9" s="6">
        <v>3</v>
      </c>
      <c r="K9" s="6">
        <v>4</v>
      </c>
      <c r="L9" s="6">
        <f t="shared" si="1"/>
        <v>12</v>
      </c>
      <c r="M9" s="33"/>
      <c r="N9" s="30" t="s">
        <v>48</v>
      </c>
      <c r="O9" s="7"/>
    </row>
    <row r="10" spans="1:15" ht="96" x14ac:dyDescent="0.2">
      <c r="A10" s="7" t="s">
        <v>51</v>
      </c>
      <c r="B10" s="6">
        <v>7</v>
      </c>
      <c r="C10" s="17" t="s">
        <v>44</v>
      </c>
      <c r="D10" s="17" t="s">
        <v>25</v>
      </c>
      <c r="E10" s="4" t="s">
        <v>66</v>
      </c>
      <c r="F10" s="17">
        <v>2</v>
      </c>
      <c r="G10" s="17">
        <v>4</v>
      </c>
      <c r="H10" s="17">
        <f t="shared" si="0"/>
        <v>8</v>
      </c>
      <c r="I10" s="4" t="s">
        <v>67</v>
      </c>
      <c r="J10" s="6">
        <v>2</v>
      </c>
      <c r="K10" s="6">
        <v>4</v>
      </c>
      <c r="L10" s="6">
        <f t="shared" si="1"/>
        <v>8</v>
      </c>
      <c r="M10" s="33"/>
      <c r="N10" s="30" t="s">
        <v>48</v>
      </c>
      <c r="O10" s="4" t="s">
        <v>68</v>
      </c>
    </row>
    <row r="11" spans="1:15" ht="96" x14ac:dyDescent="0.2">
      <c r="A11" s="7" t="s">
        <v>51</v>
      </c>
      <c r="B11" s="6">
        <v>8</v>
      </c>
      <c r="C11" s="17" t="s">
        <v>44</v>
      </c>
      <c r="D11" s="17" t="s">
        <v>25</v>
      </c>
      <c r="E11" s="42" t="s">
        <v>69</v>
      </c>
      <c r="F11" s="17">
        <v>3</v>
      </c>
      <c r="G11" s="17">
        <v>4</v>
      </c>
      <c r="H11" s="17">
        <f t="shared" si="0"/>
        <v>12</v>
      </c>
      <c r="I11" s="4" t="s">
        <v>70</v>
      </c>
      <c r="J11" s="6">
        <v>2</v>
      </c>
      <c r="K11" s="6">
        <v>4</v>
      </c>
      <c r="L11" s="6">
        <f t="shared" si="1"/>
        <v>8</v>
      </c>
      <c r="M11" s="33"/>
      <c r="N11" s="30" t="s">
        <v>48</v>
      </c>
      <c r="O11" s="7"/>
    </row>
    <row r="12" spans="1:15" ht="96" x14ac:dyDescent="0.2">
      <c r="A12" s="7" t="s">
        <v>71</v>
      </c>
      <c r="B12" s="6">
        <v>9</v>
      </c>
      <c r="C12" s="17" t="s">
        <v>44</v>
      </c>
      <c r="D12" s="17" t="s">
        <v>45</v>
      </c>
      <c r="E12" s="42" t="s">
        <v>72</v>
      </c>
      <c r="F12" s="17">
        <v>3</v>
      </c>
      <c r="G12" s="17">
        <v>5</v>
      </c>
      <c r="H12" s="17">
        <f t="shared" si="0"/>
        <v>15</v>
      </c>
      <c r="I12" s="4" t="s">
        <v>73</v>
      </c>
      <c r="J12" s="6">
        <v>2</v>
      </c>
      <c r="K12" s="6">
        <v>5</v>
      </c>
      <c r="L12" s="6">
        <f t="shared" si="1"/>
        <v>10</v>
      </c>
      <c r="M12" s="33"/>
      <c r="N12" s="30" t="s">
        <v>48</v>
      </c>
      <c r="O12" s="4" t="s">
        <v>74</v>
      </c>
    </row>
    <row r="13" spans="1:15" ht="96" x14ac:dyDescent="0.2">
      <c r="A13" s="7" t="s">
        <v>51</v>
      </c>
      <c r="B13" s="6">
        <v>10</v>
      </c>
      <c r="C13" s="17" t="s">
        <v>44</v>
      </c>
      <c r="D13" s="17" t="s">
        <v>25</v>
      </c>
      <c r="E13" s="42" t="s">
        <v>75</v>
      </c>
      <c r="F13" s="17">
        <v>3</v>
      </c>
      <c r="G13" s="17">
        <v>5</v>
      </c>
      <c r="H13" s="17">
        <f t="shared" si="0"/>
        <v>15</v>
      </c>
      <c r="I13" s="4" t="s">
        <v>76</v>
      </c>
      <c r="J13" s="6">
        <v>2</v>
      </c>
      <c r="K13" s="6">
        <v>4</v>
      </c>
      <c r="L13" s="6">
        <f t="shared" si="1"/>
        <v>8</v>
      </c>
      <c r="M13" s="33"/>
      <c r="N13" s="30" t="s">
        <v>48</v>
      </c>
      <c r="O13" s="4" t="s">
        <v>77</v>
      </c>
    </row>
    <row r="14" spans="1:15" ht="96" x14ac:dyDescent="0.2">
      <c r="A14" s="7" t="s">
        <v>43</v>
      </c>
      <c r="B14" s="6">
        <v>11</v>
      </c>
      <c r="C14" s="17" t="s">
        <v>44</v>
      </c>
      <c r="D14" s="17" t="s">
        <v>45</v>
      </c>
      <c r="E14" s="42" t="s">
        <v>78</v>
      </c>
      <c r="F14" s="17">
        <v>1</v>
      </c>
      <c r="G14" s="17">
        <v>5</v>
      </c>
      <c r="H14" s="17">
        <f t="shared" si="0"/>
        <v>5</v>
      </c>
      <c r="I14" s="4" t="s">
        <v>79</v>
      </c>
      <c r="J14" s="6">
        <v>1</v>
      </c>
      <c r="K14" s="6">
        <v>5</v>
      </c>
      <c r="L14" s="6">
        <f t="shared" si="1"/>
        <v>5</v>
      </c>
      <c r="M14" s="33"/>
      <c r="N14" s="30" t="s">
        <v>80</v>
      </c>
      <c r="O14" s="4" t="s">
        <v>81</v>
      </c>
    </row>
    <row r="15" spans="1:15" ht="120" x14ac:dyDescent="0.2">
      <c r="A15" s="7" t="s">
        <v>51</v>
      </c>
      <c r="B15" s="6">
        <v>12</v>
      </c>
      <c r="C15" s="17" t="s">
        <v>44</v>
      </c>
      <c r="D15" s="17" t="s">
        <v>25</v>
      </c>
      <c r="E15" s="42" t="s">
        <v>82</v>
      </c>
      <c r="F15" s="17">
        <v>3</v>
      </c>
      <c r="G15" s="17">
        <v>4</v>
      </c>
      <c r="H15" s="17">
        <f t="shared" si="0"/>
        <v>12</v>
      </c>
      <c r="I15" s="4" t="s">
        <v>83</v>
      </c>
      <c r="J15" s="6">
        <v>3</v>
      </c>
      <c r="K15" s="6">
        <v>4</v>
      </c>
      <c r="L15" s="6">
        <f t="shared" si="1"/>
        <v>12</v>
      </c>
      <c r="M15" s="33"/>
      <c r="N15" s="30" t="s">
        <v>54</v>
      </c>
      <c r="O15" s="4" t="s">
        <v>84</v>
      </c>
    </row>
    <row r="16" spans="1:15" ht="96" x14ac:dyDescent="0.2">
      <c r="A16" s="7" t="s">
        <v>43</v>
      </c>
      <c r="B16" s="6">
        <v>13</v>
      </c>
      <c r="C16" s="17" t="s">
        <v>44</v>
      </c>
      <c r="D16" s="17" t="s">
        <v>56</v>
      </c>
      <c r="E16" s="4" t="s">
        <v>85</v>
      </c>
      <c r="F16" s="17">
        <v>3</v>
      </c>
      <c r="G16" s="17">
        <v>5</v>
      </c>
      <c r="H16" s="17">
        <f t="shared" si="0"/>
        <v>15</v>
      </c>
      <c r="I16" s="4" t="s">
        <v>86</v>
      </c>
      <c r="J16" s="6">
        <v>3</v>
      </c>
      <c r="K16" s="6">
        <v>5</v>
      </c>
      <c r="L16" s="6">
        <f t="shared" si="1"/>
        <v>15</v>
      </c>
      <c r="M16" s="33"/>
      <c r="N16" s="30" t="s">
        <v>48</v>
      </c>
      <c r="O16" s="4" t="s">
        <v>87</v>
      </c>
    </row>
    <row r="17" spans="1:15" ht="84" x14ac:dyDescent="0.2">
      <c r="A17" s="7" t="s">
        <v>60</v>
      </c>
      <c r="B17" s="6">
        <v>45</v>
      </c>
      <c r="C17" s="17" t="s">
        <v>44</v>
      </c>
      <c r="D17" s="17" t="s">
        <v>56</v>
      </c>
      <c r="E17" s="42" t="s">
        <v>88</v>
      </c>
      <c r="F17" s="17">
        <v>3</v>
      </c>
      <c r="G17" s="17">
        <v>4</v>
      </c>
      <c r="H17" s="17">
        <f>F17*G17</f>
        <v>12</v>
      </c>
      <c r="I17" s="4" t="s">
        <v>89</v>
      </c>
      <c r="J17" s="6">
        <v>3</v>
      </c>
      <c r="K17" s="6">
        <v>4</v>
      </c>
      <c r="L17" s="6">
        <f>J17*K17</f>
        <v>12</v>
      </c>
      <c r="M17" s="36">
        <v>44013</v>
      </c>
      <c r="N17" s="30" t="s">
        <v>48</v>
      </c>
      <c r="O17" s="4" t="s">
        <v>90</v>
      </c>
    </row>
    <row r="18" spans="1:15" ht="120" x14ac:dyDescent="0.2">
      <c r="A18" s="7" t="s">
        <v>51</v>
      </c>
      <c r="B18" s="6">
        <v>41</v>
      </c>
      <c r="C18" s="17" t="s">
        <v>44</v>
      </c>
      <c r="D18" s="17" t="s">
        <v>56</v>
      </c>
      <c r="E18" s="42" t="s">
        <v>91</v>
      </c>
      <c r="F18" s="17">
        <v>2</v>
      </c>
      <c r="G18" s="17">
        <v>5</v>
      </c>
      <c r="H18" s="17">
        <f>F18*G18</f>
        <v>10</v>
      </c>
      <c r="I18" s="42" t="s">
        <v>92</v>
      </c>
      <c r="J18" s="6">
        <v>2</v>
      </c>
      <c r="K18" s="6">
        <v>2</v>
      </c>
      <c r="L18" s="6">
        <f>J18*K18</f>
        <v>4</v>
      </c>
      <c r="M18" s="36">
        <v>44287</v>
      </c>
      <c r="N18" s="30" t="s">
        <v>80</v>
      </c>
      <c r="O18" s="4" t="s">
        <v>93</v>
      </c>
    </row>
    <row r="19" spans="1:15" ht="180" x14ac:dyDescent="0.2">
      <c r="A19" s="7" t="s">
        <v>60</v>
      </c>
      <c r="B19" s="6">
        <v>42</v>
      </c>
      <c r="C19" s="17" t="s">
        <v>44</v>
      </c>
      <c r="D19" s="17" t="s">
        <v>23</v>
      </c>
      <c r="E19" s="42" t="s">
        <v>94</v>
      </c>
      <c r="F19" s="17">
        <v>3</v>
      </c>
      <c r="G19" s="17">
        <v>5</v>
      </c>
      <c r="H19" s="17">
        <f>F19*G19</f>
        <v>15</v>
      </c>
      <c r="I19" s="42" t="s">
        <v>95</v>
      </c>
      <c r="J19" s="6">
        <v>3</v>
      </c>
      <c r="K19" s="6">
        <v>4</v>
      </c>
      <c r="L19" s="6">
        <f>J19*K19</f>
        <v>12</v>
      </c>
      <c r="M19" s="36">
        <v>44287</v>
      </c>
      <c r="N19" s="30" t="s">
        <v>48</v>
      </c>
      <c r="O19" s="4" t="s">
        <v>96</v>
      </c>
    </row>
    <row r="20" spans="1:15" ht="84" x14ac:dyDescent="0.2">
      <c r="A20" s="38" t="s">
        <v>43</v>
      </c>
      <c r="B20" s="39">
        <v>43</v>
      </c>
      <c r="C20" s="17" t="s">
        <v>44</v>
      </c>
      <c r="D20" s="41" t="s">
        <v>56</v>
      </c>
      <c r="E20" s="40" t="s">
        <v>97</v>
      </c>
      <c r="F20" s="41">
        <v>3</v>
      </c>
      <c r="G20" s="41">
        <v>4</v>
      </c>
      <c r="H20" s="41">
        <f t="shared" si="0"/>
        <v>12</v>
      </c>
      <c r="I20" s="40" t="s">
        <v>98</v>
      </c>
      <c r="J20" s="41">
        <v>3</v>
      </c>
      <c r="K20" s="41">
        <v>3</v>
      </c>
      <c r="L20" s="41">
        <f t="shared" si="1"/>
        <v>9</v>
      </c>
      <c r="M20" s="46">
        <v>44287</v>
      </c>
      <c r="N20" s="30" t="s">
        <v>48</v>
      </c>
      <c r="O20" s="38"/>
    </row>
    <row r="21" spans="1:15" ht="84" x14ac:dyDescent="0.2">
      <c r="A21" s="38" t="s">
        <v>60</v>
      </c>
      <c r="B21" s="39">
        <v>46</v>
      </c>
      <c r="C21" s="17" t="s">
        <v>44</v>
      </c>
      <c r="D21" s="41" t="s">
        <v>56</v>
      </c>
      <c r="E21" s="40" t="s">
        <v>99</v>
      </c>
      <c r="F21" s="41">
        <v>5</v>
      </c>
      <c r="G21" s="41">
        <v>2</v>
      </c>
      <c r="H21" s="41">
        <f>F21*G21</f>
        <v>10</v>
      </c>
      <c r="I21" s="40" t="s">
        <v>100</v>
      </c>
      <c r="J21" s="41">
        <v>5</v>
      </c>
      <c r="K21" s="41">
        <v>2</v>
      </c>
      <c r="L21" s="41">
        <f>J21*K21</f>
        <v>10</v>
      </c>
      <c r="M21" s="46">
        <v>44440</v>
      </c>
      <c r="N21" s="30" t="s">
        <v>48</v>
      </c>
      <c r="O21" s="40" t="s">
        <v>101</v>
      </c>
    </row>
    <row r="22" spans="1:15" ht="72" x14ac:dyDescent="0.2">
      <c r="A22" s="38" t="s">
        <v>43</v>
      </c>
      <c r="B22" s="39">
        <v>47</v>
      </c>
      <c r="C22" s="17" t="s">
        <v>44</v>
      </c>
      <c r="D22" s="41" t="s">
        <v>56</v>
      </c>
      <c r="E22" s="40" t="s">
        <v>102</v>
      </c>
      <c r="F22" s="41">
        <v>5</v>
      </c>
      <c r="G22" s="41">
        <v>4</v>
      </c>
      <c r="H22" s="41">
        <f>F22*G22</f>
        <v>20</v>
      </c>
      <c r="I22" s="40" t="s">
        <v>103</v>
      </c>
      <c r="J22" s="41">
        <v>3</v>
      </c>
      <c r="K22" s="41">
        <v>3</v>
      </c>
      <c r="L22" s="41">
        <f>J22*K22</f>
        <v>9</v>
      </c>
      <c r="M22" s="46">
        <v>44440</v>
      </c>
      <c r="N22" s="30" t="s">
        <v>48</v>
      </c>
      <c r="O22" s="40" t="s">
        <v>104</v>
      </c>
    </row>
    <row r="23" spans="1:15" ht="132" x14ac:dyDescent="0.2">
      <c r="A23" s="38"/>
      <c r="B23" s="39">
        <v>50</v>
      </c>
      <c r="C23" s="17" t="s">
        <v>44</v>
      </c>
      <c r="D23" s="41" t="s">
        <v>56</v>
      </c>
      <c r="E23" s="45" t="s">
        <v>105</v>
      </c>
      <c r="F23" s="41">
        <v>2</v>
      </c>
      <c r="G23" s="41">
        <v>5</v>
      </c>
      <c r="H23" s="41">
        <f>F23*G23</f>
        <v>10</v>
      </c>
      <c r="I23" s="40" t="s">
        <v>106</v>
      </c>
      <c r="J23" s="41">
        <v>3</v>
      </c>
      <c r="K23" s="41">
        <v>3</v>
      </c>
      <c r="L23" s="41">
        <f>J23*K23</f>
        <v>9</v>
      </c>
      <c r="M23" s="46">
        <v>44593</v>
      </c>
      <c r="N23" s="30" t="s">
        <v>54</v>
      </c>
      <c r="O23" s="40" t="s">
        <v>107</v>
      </c>
    </row>
    <row r="24" spans="1:15" ht="26.25" x14ac:dyDescent="0.2">
      <c r="A24" s="38"/>
      <c r="B24" s="39"/>
      <c r="C24" s="17"/>
      <c r="D24" s="41"/>
      <c r="E24" s="40"/>
      <c r="F24" s="41"/>
      <c r="G24" s="41"/>
      <c r="H24" s="41"/>
      <c r="I24" s="40"/>
      <c r="J24" s="39"/>
      <c r="K24" s="39"/>
      <c r="L24" s="39"/>
      <c r="M24" s="44"/>
      <c r="N24" s="30"/>
      <c r="O24" s="38"/>
    </row>
    <row r="25" spans="1:15" ht="36" x14ac:dyDescent="0.2">
      <c r="A25" s="7" t="s">
        <v>51</v>
      </c>
      <c r="B25" s="6">
        <v>14</v>
      </c>
      <c r="C25" s="17" t="s">
        <v>108</v>
      </c>
      <c r="D25" s="17" t="s">
        <v>19</v>
      </c>
      <c r="E25" s="4" t="s">
        <v>109</v>
      </c>
      <c r="F25" s="17">
        <v>3</v>
      </c>
      <c r="G25" s="17">
        <v>5</v>
      </c>
      <c r="H25" s="17">
        <f t="shared" si="0"/>
        <v>15</v>
      </c>
      <c r="I25" s="4" t="s">
        <v>110</v>
      </c>
      <c r="J25" s="6">
        <v>2</v>
      </c>
      <c r="K25" s="6">
        <v>5</v>
      </c>
      <c r="L25" s="6">
        <f t="shared" si="1"/>
        <v>10</v>
      </c>
      <c r="M25" s="33"/>
      <c r="N25" s="30" t="s">
        <v>48</v>
      </c>
      <c r="O25" s="7"/>
    </row>
    <row r="26" spans="1:15" ht="60" x14ac:dyDescent="0.2">
      <c r="A26" s="7" t="s">
        <v>111</v>
      </c>
      <c r="B26" s="6">
        <v>15</v>
      </c>
      <c r="C26" s="17" t="s">
        <v>108</v>
      </c>
      <c r="D26" s="17" t="s">
        <v>56</v>
      </c>
      <c r="E26" s="4" t="s">
        <v>112</v>
      </c>
      <c r="F26" s="17">
        <v>3</v>
      </c>
      <c r="G26" s="17">
        <v>4</v>
      </c>
      <c r="H26" s="17">
        <f t="shared" si="0"/>
        <v>12</v>
      </c>
      <c r="I26" s="4" t="s">
        <v>113</v>
      </c>
      <c r="J26" s="6">
        <v>3</v>
      </c>
      <c r="K26" s="6">
        <v>3</v>
      </c>
      <c r="L26" s="6">
        <f t="shared" si="1"/>
        <v>9</v>
      </c>
      <c r="M26" s="33"/>
      <c r="N26" s="30" t="s">
        <v>48</v>
      </c>
      <c r="O26" s="7"/>
    </row>
    <row r="27" spans="1:15" ht="48" x14ac:dyDescent="0.2">
      <c r="A27" s="7" t="s">
        <v>51</v>
      </c>
      <c r="B27" s="6">
        <v>16</v>
      </c>
      <c r="C27" s="17" t="s">
        <v>108</v>
      </c>
      <c r="D27" s="17" t="s">
        <v>56</v>
      </c>
      <c r="E27" s="4" t="s">
        <v>114</v>
      </c>
      <c r="F27" s="17">
        <v>3</v>
      </c>
      <c r="G27" s="17">
        <v>3</v>
      </c>
      <c r="H27" s="17">
        <f t="shared" si="0"/>
        <v>9</v>
      </c>
      <c r="I27" s="4" t="s">
        <v>115</v>
      </c>
      <c r="J27" s="6">
        <v>2</v>
      </c>
      <c r="K27" s="6">
        <v>3</v>
      </c>
      <c r="L27" s="6">
        <f t="shared" si="1"/>
        <v>6</v>
      </c>
      <c r="M27" s="33"/>
      <c r="N27" s="30" t="s">
        <v>48</v>
      </c>
      <c r="O27" s="7"/>
    </row>
    <row r="28" spans="1:15" ht="60" x14ac:dyDescent="0.2">
      <c r="A28" s="7" t="s">
        <v>116</v>
      </c>
      <c r="B28" s="6">
        <v>17</v>
      </c>
      <c r="C28" s="17" t="s">
        <v>108</v>
      </c>
      <c r="D28" s="17" t="s">
        <v>56</v>
      </c>
      <c r="E28" s="4" t="s">
        <v>117</v>
      </c>
      <c r="F28" s="17">
        <v>4</v>
      </c>
      <c r="G28" s="17">
        <v>4</v>
      </c>
      <c r="H28" s="17">
        <f t="shared" si="0"/>
        <v>16</v>
      </c>
      <c r="I28" s="4" t="s">
        <v>118</v>
      </c>
      <c r="J28" s="6">
        <v>3</v>
      </c>
      <c r="K28" s="6">
        <v>4</v>
      </c>
      <c r="L28" s="6">
        <f t="shared" si="1"/>
        <v>12</v>
      </c>
      <c r="M28" s="33"/>
      <c r="N28" s="30" t="s">
        <v>48</v>
      </c>
      <c r="O28" s="4" t="s">
        <v>119</v>
      </c>
    </row>
    <row r="29" spans="1:15" ht="132" x14ac:dyDescent="0.2">
      <c r="A29" s="7" t="s">
        <v>116</v>
      </c>
      <c r="B29" s="6">
        <v>18</v>
      </c>
      <c r="C29" s="17" t="s">
        <v>108</v>
      </c>
      <c r="D29" s="17" t="s">
        <v>56</v>
      </c>
      <c r="E29" s="4" t="s">
        <v>120</v>
      </c>
      <c r="F29" s="17">
        <v>3</v>
      </c>
      <c r="G29" s="17">
        <v>4</v>
      </c>
      <c r="H29" s="17">
        <f t="shared" si="0"/>
        <v>12</v>
      </c>
      <c r="I29" s="4" t="s">
        <v>121</v>
      </c>
      <c r="J29" s="6">
        <v>3</v>
      </c>
      <c r="K29" s="6">
        <v>3</v>
      </c>
      <c r="L29" s="6">
        <f t="shared" si="1"/>
        <v>9</v>
      </c>
      <c r="M29" s="33"/>
      <c r="N29" s="48" t="s">
        <v>54</v>
      </c>
      <c r="O29" s="4" t="s">
        <v>122</v>
      </c>
    </row>
    <row r="30" spans="1:15" ht="132" x14ac:dyDescent="0.2">
      <c r="A30" s="7" t="s">
        <v>60</v>
      </c>
      <c r="B30" s="6">
        <v>19</v>
      </c>
      <c r="C30" s="17" t="s">
        <v>108</v>
      </c>
      <c r="D30" s="17" t="s">
        <v>56</v>
      </c>
      <c r="E30" s="42" t="s">
        <v>123</v>
      </c>
      <c r="F30" s="17">
        <v>3</v>
      </c>
      <c r="G30" s="17">
        <v>5</v>
      </c>
      <c r="H30" s="17">
        <f t="shared" si="0"/>
        <v>15</v>
      </c>
      <c r="I30" s="42" t="s">
        <v>124</v>
      </c>
      <c r="J30" s="6">
        <v>3</v>
      </c>
      <c r="K30" s="6">
        <v>4</v>
      </c>
      <c r="L30" s="6">
        <f t="shared" si="1"/>
        <v>12</v>
      </c>
      <c r="M30" s="33"/>
      <c r="N30" s="30" t="s">
        <v>80</v>
      </c>
      <c r="O30" s="4" t="s">
        <v>125</v>
      </c>
    </row>
    <row r="31" spans="1:15" ht="72" x14ac:dyDescent="0.2">
      <c r="A31" s="7" t="s">
        <v>51</v>
      </c>
      <c r="B31" s="6">
        <v>20</v>
      </c>
      <c r="C31" s="17" t="s">
        <v>108</v>
      </c>
      <c r="D31" s="17" t="s">
        <v>25</v>
      </c>
      <c r="E31" s="4" t="s">
        <v>126</v>
      </c>
      <c r="F31" s="17">
        <v>2</v>
      </c>
      <c r="G31" s="17">
        <v>4</v>
      </c>
      <c r="H31" s="17">
        <f t="shared" si="0"/>
        <v>8</v>
      </c>
      <c r="I31" s="4" t="s">
        <v>127</v>
      </c>
      <c r="J31" s="6">
        <v>1</v>
      </c>
      <c r="K31" s="6">
        <v>4</v>
      </c>
      <c r="L31" s="6">
        <f t="shared" si="1"/>
        <v>4</v>
      </c>
      <c r="M31" s="33"/>
      <c r="N31" s="30" t="s">
        <v>48</v>
      </c>
      <c r="O31" s="7"/>
    </row>
    <row r="32" spans="1:15" ht="96" x14ac:dyDescent="0.2">
      <c r="A32" s="7" t="s">
        <v>51</v>
      </c>
      <c r="B32" s="6">
        <v>21</v>
      </c>
      <c r="C32" s="17" t="s">
        <v>108</v>
      </c>
      <c r="D32" s="17" t="s">
        <v>19</v>
      </c>
      <c r="E32" s="42" t="s">
        <v>128</v>
      </c>
      <c r="F32" s="17">
        <v>2</v>
      </c>
      <c r="G32" s="17">
        <v>4</v>
      </c>
      <c r="H32" s="17">
        <f t="shared" si="0"/>
        <v>8</v>
      </c>
      <c r="I32" s="4" t="s">
        <v>129</v>
      </c>
      <c r="J32" s="6">
        <v>2</v>
      </c>
      <c r="K32" s="6">
        <v>4</v>
      </c>
      <c r="L32" s="6">
        <f t="shared" si="1"/>
        <v>8</v>
      </c>
      <c r="M32" s="33"/>
      <c r="N32" s="30" t="s">
        <v>48</v>
      </c>
      <c r="O32" s="7"/>
    </row>
    <row r="33" spans="1:15" ht="36" x14ac:dyDescent="0.2">
      <c r="A33" s="7" t="s">
        <v>51</v>
      </c>
      <c r="B33" s="6">
        <v>22</v>
      </c>
      <c r="C33" s="17" t="s">
        <v>108</v>
      </c>
      <c r="D33" s="17" t="s">
        <v>19</v>
      </c>
      <c r="E33" s="4" t="s">
        <v>130</v>
      </c>
      <c r="F33" s="17">
        <v>2</v>
      </c>
      <c r="G33" s="17">
        <v>4</v>
      </c>
      <c r="H33" s="17">
        <f t="shared" si="0"/>
        <v>8</v>
      </c>
      <c r="I33" s="4" t="s">
        <v>131</v>
      </c>
      <c r="J33" s="6">
        <v>2</v>
      </c>
      <c r="K33" s="6">
        <v>4</v>
      </c>
      <c r="L33" s="6">
        <f t="shared" si="1"/>
        <v>8</v>
      </c>
      <c r="M33" s="33"/>
      <c r="N33" s="30" t="s">
        <v>48</v>
      </c>
      <c r="O33" s="7"/>
    </row>
    <row r="34" spans="1:15" ht="84" x14ac:dyDescent="0.2">
      <c r="A34" s="7" t="s">
        <v>43</v>
      </c>
      <c r="B34" s="6">
        <v>23</v>
      </c>
      <c r="C34" s="17" t="s">
        <v>108</v>
      </c>
      <c r="D34" s="17" t="s">
        <v>19</v>
      </c>
      <c r="E34" s="42" t="s">
        <v>132</v>
      </c>
      <c r="F34" s="17">
        <v>3</v>
      </c>
      <c r="G34" s="17">
        <v>5</v>
      </c>
      <c r="H34" s="17">
        <f>F34*G34</f>
        <v>15</v>
      </c>
      <c r="I34" s="4" t="s">
        <v>133</v>
      </c>
      <c r="J34" s="6">
        <v>2</v>
      </c>
      <c r="K34" s="6">
        <v>5</v>
      </c>
      <c r="L34" s="6">
        <f t="shared" si="1"/>
        <v>10</v>
      </c>
      <c r="M34" s="33"/>
      <c r="N34" s="30" t="s">
        <v>48</v>
      </c>
      <c r="O34" s="7"/>
    </row>
    <row r="35" spans="1:15" ht="132" x14ac:dyDescent="0.2">
      <c r="A35" s="7" t="s">
        <v>43</v>
      </c>
      <c r="B35" s="6">
        <v>24</v>
      </c>
      <c r="C35" s="17" t="s">
        <v>108</v>
      </c>
      <c r="D35" s="17" t="s">
        <v>45</v>
      </c>
      <c r="E35" s="42" t="s">
        <v>134</v>
      </c>
      <c r="F35" s="17">
        <v>2</v>
      </c>
      <c r="G35" s="17">
        <v>4</v>
      </c>
      <c r="H35" s="17">
        <f t="shared" si="0"/>
        <v>8</v>
      </c>
      <c r="I35" s="4" t="s">
        <v>135</v>
      </c>
      <c r="J35" s="6">
        <v>1</v>
      </c>
      <c r="K35" s="6">
        <v>4</v>
      </c>
      <c r="L35" s="6">
        <f t="shared" si="1"/>
        <v>4</v>
      </c>
      <c r="M35" s="33"/>
      <c r="N35" s="30" t="s">
        <v>80</v>
      </c>
      <c r="O35" s="7"/>
    </row>
    <row r="36" spans="1:15" ht="72" x14ac:dyDescent="0.2">
      <c r="A36" s="7" t="s">
        <v>43</v>
      </c>
      <c r="B36" s="6">
        <v>25</v>
      </c>
      <c r="C36" s="17" t="s">
        <v>108</v>
      </c>
      <c r="D36" s="17" t="s">
        <v>45</v>
      </c>
      <c r="E36" s="42" t="s">
        <v>136</v>
      </c>
      <c r="F36" s="17">
        <v>3</v>
      </c>
      <c r="G36" s="17">
        <v>4</v>
      </c>
      <c r="H36" s="17">
        <f t="shared" si="0"/>
        <v>12</v>
      </c>
      <c r="I36" s="4" t="s">
        <v>137</v>
      </c>
      <c r="J36" s="6">
        <v>2</v>
      </c>
      <c r="K36" s="6">
        <v>4</v>
      </c>
      <c r="L36" s="6">
        <f t="shared" si="1"/>
        <v>8</v>
      </c>
      <c r="M36" s="33"/>
      <c r="N36" s="30" t="s">
        <v>48</v>
      </c>
      <c r="O36" s="7"/>
    </row>
    <row r="37" spans="1:15" ht="84" x14ac:dyDescent="0.2">
      <c r="A37" s="7" t="s">
        <v>51</v>
      </c>
      <c r="B37" s="6">
        <v>26</v>
      </c>
      <c r="C37" s="17" t="s">
        <v>108</v>
      </c>
      <c r="D37" s="17" t="s">
        <v>25</v>
      </c>
      <c r="E37" s="42" t="s">
        <v>138</v>
      </c>
      <c r="F37" s="17">
        <v>3</v>
      </c>
      <c r="G37" s="17">
        <v>4</v>
      </c>
      <c r="H37" s="17">
        <f>F37*G37</f>
        <v>12</v>
      </c>
      <c r="I37" s="4" t="s">
        <v>139</v>
      </c>
      <c r="J37" s="6">
        <v>2</v>
      </c>
      <c r="K37" s="6">
        <v>4</v>
      </c>
      <c r="L37" s="6">
        <f>J37*K37</f>
        <v>8</v>
      </c>
      <c r="M37" s="33"/>
      <c r="N37" s="30" t="s">
        <v>48</v>
      </c>
      <c r="O37" s="7"/>
    </row>
    <row r="38" spans="1:15" ht="26.25" x14ac:dyDescent="0.2">
      <c r="A38" s="7"/>
      <c r="B38" s="6"/>
      <c r="C38" s="17"/>
      <c r="D38" s="17"/>
      <c r="E38" s="4"/>
      <c r="F38" s="17"/>
      <c r="G38" s="17"/>
      <c r="H38" s="17"/>
      <c r="I38" s="4"/>
      <c r="J38" s="6"/>
      <c r="K38" s="6"/>
      <c r="L38" s="6"/>
      <c r="M38" s="33"/>
      <c r="N38" s="30"/>
      <c r="O38" s="7"/>
    </row>
    <row r="39" spans="1:15" ht="237" customHeight="1" x14ac:dyDescent="0.2">
      <c r="A39" s="7" t="s">
        <v>43</v>
      </c>
      <c r="B39" s="6">
        <v>26</v>
      </c>
      <c r="C39" s="17" t="s">
        <v>140</v>
      </c>
      <c r="D39" s="17" t="s">
        <v>23</v>
      </c>
      <c r="E39" s="42" t="s">
        <v>141</v>
      </c>
      <c r="F39" s="17">
        <v>2</v>
      </c>
      <c r="G39" s="17">
        <v>5</v>
      </c>
      <c r="H39" s="17">
        <f t="shared" si="0"/>
        <v>10</v>
      </c>
      <c r="I39" s="42" t="s">
        <v>142</v>
      </c>
      <c r="J39" s="6">
        <v>2</v>
      </c>
      <c r="K39" s="6">
        <v>5</v>
      </c>
      <c r="L39" s="6">
        <f t="shared" si="1"/>
        <v>10</v>
      </c>
      <c r="M39" s="33"/>
      <c r="N39" s="30" t="s">
        <v>80</v>
      </c>
      <c r="O39" s="4" t="s">
        <v>143</v>
      </c>
    </row>
    <row r="40" spans="1:15" ht="132" x14ac:dyDescent="0.2">
      <c r="A40" s="7" t="s">
        <v>43</v>
      </c>
      <c r="B40" s="6">
        <v>27</v>
      </c>
      <c r="C40" s="17" t="s">
        <v>140</v>
      </c>
      <c r="D40" s="17" t="s">
        <v>23</v>
      </c>
      <c r="E40" s="42" t="s">
        <v>144</v>
      </c>
      <c r="F40" s="17">
        <v>1</v>
      </c>
      <c r="G40" s="17">
        <v>5</v>
      </c>
      <c r="H40" s="17">
        <f t="shared" si="0"/>
        <v>5</v>
      </c>
      <c r="I40" s="4" t="s">
        <v>145</v>
      </c>
      <c r="J40" s="6">
        <v>2</v>
      </c>
      <c r="K40" s="6">
        <v>5</v>
      </c>
      <c r="L40" s="6">
        <f t="shared" si="1"/>
        <v>10</v>
      </c>
      <c r="M40" s="33"/>
      <c r="N40" s="30" t="s">
        <v>48</v>
      </c>
      <c r="O40" s="4" t="s">
        <v>146</v>
      </c>
    </row>
    <row r="41" spans="1:15" ht="84" x14ac:dyDescent="0.2">
      <c r="A41" s="7" t="s">
        <v>60</v>
      </c>
      <c r="B41" s="6">
        <v>28</v>
      </c>
      <c r="C41" s="17" t="s">
        <v>140</v>
      </c>
      <c r="D41" s="17" t="s">
        <v>45</v>
      </c>
      <c r="E41" s="42" t="s">
        <v>147</v>
      </c>
      <c r="F41" s="17">
        <v>1</v>
      </c>
      <c r="G41" s="17">
        <v>5</v>
      </c>
      <c r="H41" s="17">
        <f t="shared" si="0"/>
        <v>5</v>
      </c>
      <c r="I41" s="4" t="s">
        <v>148</v>
      </c>
      <c r="J41" s="6">
        <v>1</v>
      </c>
      <c r="K41" s="6">
        <v>5</v>
      </c>
      <c r="L41" s="6">
        <f t="shared" si="1"/>
        <v>5</v>
      </c>
      <c r="M41" s="33"/>
      <c r="N41" s="30" t="s">
        <v>48</v>
      </c>
      <c r="O41" s="4" t="s">
        <v>149</v>
      </c>
    </row>
    <row r="42" spans="1:15" ht="264" x14ac:dyDescent="0.2">
      <c r="A42" s="7" t="s">
        <v>116</v>
      </c>
      <c r="B42" s="6">
        <v>29</v>
      </c>
      <c r="C42" s="17" t="s">
        <v>140</v>
      </c>
      <c r="D42" s="17" t="s">
        <v>45</v>
      </c>
      <c r="E42" s="42" t="s">
        <v>150</v>
      </c>
      <c r="F42" s="17">
        <v>4</v>
      </c>
      <c r="G42" s="17">
        <v>5</v>
      </c>
      <c r="H42" s="17">
        <f t="shared" si="0"/>
        <v>20</v>
      </c>
      <c r="I42" s="4" t="s">
        <v>151</v>
      </c>
      <c r="J42" s="6">
        <v>2</v>
      </c>
      <c r="K42" s="6">
        <v>5</v>
      </c>
      <c r="L42" s="6">
        <f t="shared" si="1"/>
        <v>10</v>
      </c>
      <c r="M42" s="33"/>
      <c r="N42" s="30" t="s">
        <v>152</v>
      </c>
      <c r="O42" s="4" t="s">
        <v>153</v>
      </c>
    </row>
    <row r="43" spans="1:15" ht="72" x14ac:dyDescent="0.2">
      <c r="A43" s="7" t="s">
        <v>154</v>
      </c>
      <c r="B43" s="6">
        <v>30</v>
      </c>
      <c r="C43" s="17" t="s">
        <v>140</v>
      </c>
      <c r="D43" s="17" t="s">
        <v>23</v>
      </c>
      <c r="E43" s="4" t="s">
        <v>155</v>
      </c>
      <c r="F43" s="17">
        <v>2</v>
      </c>
      <c r="G43" s="17">
        <v>4</v>
      </c>
      <c r="H43" s="17">
        <f t="shared" si="0"/>
        <v>8</v>
      </c>
      <c r="I43" s="4" t="s">
        <v>156</v>
      </c>
      <c r="J43" s="6">
        <v>2</v>
      </c>
      <c r="K43" s="6">
        <v>4</v>
      </c>
      <c r="L43" s="6">
        <f t="shared" si="1"/>
        <v>8</v>
      </c>
      <c r="M43" s="33"/>
      <c r="N43" s="30" t="s">
        <v>48</v>
      </c>
      <c r="O43" s="4" t="s">
        <v>157</v>
      </c>
    </row>
    <row r="44" spans="1:15" ht="48" x14ac:dyDescent="0.2">
      <c r="A44" s="7" t="s">
        <v>154</v>
      </c>
      <c r="B44" s="6">
        <v>31</v>
      </c>
      <c r="C44" s="17" t="s">
        <v>140</v>
      </c>
      <c r="D44" s="17" t="s">
        <v>23</v>
      </c>
      <c r="E44" s="4" t="s">
        <v>158</v>
      </c>
      <c r="F44" s="17">
        <v>2</v>
      </c>
      <c r="G44" s="17">
        <v>5</v>
      </c>
      <c r="H44" s="17">
        <f t="shared" si="0"/>
        <v>10</v>
      </c>
      <c r="I44" s="4" t="s">
        <v>159</v>
      </c>
      <c r="J44" s="6">
        <v>2</v>
      </c>
      <c r="K44" s="6">
        <v>5</v>
      </c>
      <c r="L44" s="6">
        <f t="shared" si="1"/>
        <v>10</v>
      </c>
      <c r="M44" s="33"/>
      <c r="N44" s="30" t="s">
        <v>48</v>
      </c>
      <c r="O44" s="4" t="s">
        <v>160</v>
      </c>
    </row>
    <row r="45" spans="1:15" ht="60" x14ac:dyDescent="0.2">
      <c r="A45" s="7" t="s">
        <v>154</v>
      </c>
      <c r="B45" s="6">
        <v>32</v>
      </c>
      <c r="C45" s="17" t="s">
        <v>140</v>
      </c>
      <c r="D45" s="17" t="s">
        <v>23</v>
      </c>
      <c r="E45" s="4" t="s">
        <v>161</v>
      </c>
      <c r="F45" s="17">
        <v>3</v>
      </c>
      <c r="G45" s="17">
        <v>4</v>
      </c>
      <c r="H45" s="17">
        <f t="shared" si="0"/>
        <v>12</v>
      </c>
      <c r="I45" s="4" t="s">
        <v>162</v>
      </c>
      <c r="J45" s="6">
        <v>2</v>
      </c>
      <c r="K45" s="6">
        <v>4</v>
      </c>
      <c r="L45" s="6">
        <f t="shared" si="1"/>
        <v>8</v>
      </c>
      <c r="M45" s="33"/>
      <c r="N45" s="30" t="s">
        <v>48</v>
      </c>
      <c r="O45" s="7"/>
    </row>
    <row r="46" spans="1:15" ht="60" x14ac:dyDescent="0.2">
      <c r="A46" s="7" t="s">
        <v>154</v>
      </c>
      <c r="B46" s="6">
        <v>33</v>
      </c>
      <c r="C46" s="17" t="s">
        <v>140</v>
      </c>
      <c r="D46" s="17" t="s">
        <v>25</v>
      </c>
      <c r="E46" s="42" t="s">
        <v>163</v>
      </c>
      <c r="F46" s="17">
        <v>3</v>
      </c>
      <c r="G46" s="17">
        <v>4</v>
      </c>
      <c r="H46" s="17">
        <f t="shared" si="0"/>
        <v>12</v>
      </c>
      <c r="I46" s="4" t="s">
        <v>164</v>
      </c>
      <c r="J46" s="6">
        <v>2</v>
      </c>
      <c r="K46" s="6">
        <v>4</v>
      </c>
      <c r="L46" s="6">
        <f t="shared" si="1"/>
        <v>8</v>
      </c>
      <c r="M46" s="33"/>
      <c r="N46" s="30" t="s">
        <v>48</v>
      </c>
      <c r="O46" s="7"/>
    </row>
    <row r="47" spans="1:15" ht="228" x14ac:dyDescent="0.2">
      <c r="A47" s="7" t="s">
        <v>60</v>
      </c>
      <c r="B47" s="6">
        <v>40</v>
      </c>
      <c r="C47" s="17" t="s">
        <v>140</v>
      </c>
      <c r="D47" s="17" t="s">
        <v>56</v>
      </c>
      <c r="E47" s="42" t="s">
        <v>165</v>
      </c>
      <c r="F47" s="17">
        <v>4</v>
      </c>
      <c r="G47" s="17">
        <v>5</v>
      </c>
      <c r="H47" s="17">
        <f>F47*G47</f>
        <v>20</v>
      </c>
      <c r="I47" s="42" t="s">
        <v>166</v>
      </c>
      <c r="J47" s="6">
        <v>2</v>
      </c>
      <c r="K47" s="6">
        <v>5</v>
      </c>
      <c r="L47" s="6">
        <f>J47*K47</f>
        <v>10</v>
      </c>
      <c r="M47" s="37">
        <v>44013</v>
      </c>
      <c r="N47" s="30" t="s">
        <v>152</v>
      </c>
      <c r="O47" s="4" t="s">
        <v>167</v>
      </c>
    </row>
    <row r="48" spans="1:15" ht="96" x14ac:dyDescent="0.2">
      <c r="A48" s="7" t="s">
        <v>60</v>
      </c>
      <c r="B48" s="6">
        <v>44</v>
      </c>
      <c r="C48" s="17" t="s">
        <v>140</v>
      </c>
      <c r="D48" s="17" t="s">
        <v>23</v>
      </c>
      <c r="E48" s="4" t="s">
        <v>168</v>
      </c>
      <c r="F48" s="17">
        <v>3</v>
      </c>
      <c r="G48" s="17">
        <v>5</v>
      </c>
      <c r="H48" s="17">
        <f>F48*G48</f>
        <v>15</v>
      </c>
      <c r="I48" s="4" t="s">
        <v>169</v>
      </c>
      <c r="J48" s="6">
        <v>2</v>
      </c>
      <c r="K48" s="6">
        <v>5</v>
      </c>
      <c r="L48" s="6">
        <f>J48*K48</f>
        <v>10</v>
      </c>
      <c r="M48" s="37">
        <v>44287</v>
      </c>
      <c r="N48" s="30" t="s">
        <v>48</v>
      </c>
      <c r="O48" s="4"/>
    </row>
    <row r="49" spans="1:15" ht="96" x14ac:dyDescent="0.2">
      <c r="A49" s="7"/>
      <c r="B49" s="6">
        <v>51</v>
      </c>
      <c r="C49" s="17" t="s">
        <v>140</v>
      </c>
      <c r="D49" s="17" t="s">
        <v>23</v>
      </c>
      <c r="E49" s="4" t="s">
        <v>170</v>
      </c>
      <c r="F49" s="17">
        <v>4</v>
      </c>
      <c r="G49" s="17">
        <v>5</v>
      </c>
      <c r="H49" s="17">
        <f>F49*G49</f>
        <v>20</v>
      </c>
      <c r="I49" s="47" t="s">
        <v>171</v>
      </c>
      <c r="J49" s="6">
        <v>4</v>
      </c>
      <c r="K49" s="6">
        <v>3</v>
      </c>
      <c r="L49" s="6">
        <f>J49*K49</f>
        <v>12</v>
      </c>
      <c r="M49" s="37">
        <v>44593</v>
      </c>
      <c r="N49" s="30" t="s">
        <v>48</v>
      </c>
      <c r="O49" s="4"/>
    </row>
    <row r="50" spans="1:15" ht="58.5" customHeight="1" x14ac:dyDescent="0.2">
      <c r="A50" s="7"/>
      <c r="B50" s="17">
        <v>52</v>
      </c>
      <c r="C50" s="17" t="s">
        <v>140</v>
      </c>
      <c r="D50" s="17" t="s">
        <v>23</v>
      </c>
      <c r="E50" s="4" t="s">
        <v>172</v>
      </c>
      <c r="F50" s="17">
        <v>4</v>
      </c>
      <c r="G50" s="17">
        <v>5</v>
      </c>
      <c r="H50" s="17">
        <f>F50*G50</f>
        <v>20</v>
      </c>
      <c r="I50" s="42" t="s">
        <v>173</v>
      </c>
      <c r="J50" s="6">
        <v>4</v>
      </c>
      <c r="K50" s="6">
        <v>3</v>
      </c>
      <c r="L50" s="6">
        <f>J50*K50</f>
        <v>12</v>
      </c>
      <c r="M50" s="37">
        <v>44682</v>
      </c>
      <c r="N50" s="30" t="s">
        <v>48</v>
      </c>
      <c r="O50" s="4"/>
    </row>
    <row r="51" spans="1:15" ht="72" x14ac:dyDescent="0.2">
      <c r="A51" s="7"/>
      <c r="B51" s="17">
        <v>53</v>
      </c>
      <c r="C51" s="17" t="s">
        <v>140</v>
      </c>
      <c r="D51" s="17" t="s">
        <v>23</v>
      </c>
      <c r="E51" s="4" t="s">
        <v>174</v>
      </c>
      <c r="F51" s="17">
        <v>2</v>
      </c>
      <c r="G51" s="17">
        <v>4</v>
      </c>
      <c r="H51" s="17">
        <f>F51*G51</f>
        <v>8</v>
      </c>
      <c r="I51" s="42" t="s">
        <v>175</v>
      </c>
      <c r="J51" s="6">
        <v>2</v>
      </c>
      <c r="K51" s="6">
        <v>4</v>
      </c>
      <c r="L51" s="6">
        <f>J51*K51</f>
        <v>8</v>
      </c>
      <c r="M51" s="37">
        <v>44682</v>
      </c>
      <c r="N51" s="30" t="s">
        <v>54</v>
      </c>
      <c r="O51" s="4" t="s">
        <v>176</v>
      </c>
    </row>
    <row r="52" spans="1:15" ht="26.25" x14ac:dyDescent="0.2">
      <c r="A52" s="7"/>
      <c r="B52" s="6"/>
      <c r="C52" s="17"/>
      <c r="D52" s="17"/>
      <c r="E52" s="4"/>
      <c r="F52" s="17"/>
      <c r="G52" s="17"/>
      <c r="H52" s="17"/>
      <c r="I52" s="4"/>
      <c r="J52" s="6"/>
      <c r="K52" s="6"/>
      <c r="L52" s="6"/>
      <c r="M52" s="33"/>
      <c r="N52" s="30"/>
      <c r="O52" s="7"/>
    </row>
    <row r="53" spans="1:15" ht="72" x14ac:dyDescent="0.2">
      <c r="A53" s="7" t="s">
        <v>43</v>
      </c>
      <c r="B53" s="6">
        <v>34</v>
      </c>
      <c r="C53" s="17" t="s">
        <v>177</v>
      </c>
      <c r="D53" s="17" t="s">
        <v>45</v>
      </c>
      <c r="E53" s="42" t="s">
        <v>178</v>
      </c>
      <c r="F53" s="17">
        <v>4</v>
      </c>
      <c r="G53" s="17">
        <v>4</v>
      </c>
      <c r="H53" s="17">
        <f t="shared" si="0"/>
        <v>16</v>
      </c>
      <c r="I53" s="4" t="s">
        <v>179</v>
      </c>
      <c r="J53" s="6">
        <v>3</v>
      </c>
      <c r="K53" s="6">
        <v>4</v>
      </c>
      <c r="L53" s="6">
        <f t="shared" si="1"/>
        <v>12</v>
      </c>
      <c r="M53" s="33"/>
      <c r="N53" s="30" t="s">
        <v>48</v>
      </c>
      <c r="O53" s="7"/>
    </row>
    <row r="54" spans="1:15" ht="96" x14ac:dyDescent="0.2">
      <c r="A54" s="7" t="s">
        <v>51</v>
      </c>
      <c r="B54" s="6">
        <v>35</v>
      </c>
      <c r="C54" s="17" t="s">
        <v>177</v>
      </c>
      <c r="D54" s="17" t="s">
        <v>45</v>
      </c>
      <c r="E54" s="42" t="s">
        <v>180</v>
      </c>
      <c r="F54" s="17">
        <v>3</v>
      </c>
      <c r="G54" s="17">
        <v>4</v>
      </c>
      <c r="H54" s="17">
        <f>F54*G54</f>
        <v>12</v>
      </c>
      <c r="I54" s="4" t="s">
        <v>181</v>
      </c>
      <c r="J54" s="6">
        <v>2</v>
      </c>
      <c r="K54" s="6">
        <v>3</v>
      </c>
      <c r="L54" s="6">
        <f t="shared" si="1"/>
        <v>6</v>
      </c>
      <c r="M54" s="33"/>
      <c r="N54" s="30" t="s">
        <v>48</v>
      </c>
      <c r="O54" s="4" t="s">
        <v>182</v>
      </c>
    </row>
    <row r="55" spans="1:15" ht="156" x14ac:dyDescent="0.2">
      <c r="A55" s="7" t="s">
        <v>43</v>
      </c>
      <c r="B55" s="6">
        <v>36</v>
      </c>
      <c r="C55" s="17" t="s">
        <v>177</v>
      </c>
      <c r="D55" s="17" t="s">
        <v>45</v>
      </c>
      <c r="E55" s="42" t="s">
        <v>183</v>
      </c>
      <c r="F55" s="17">
        <v>5</v>
      </c>
      <c r="G55" s="17">
        <v>4</v>
      </c>
      <c r="H55" s="17">
        <f t="shared" si="0"/>
        <v>20</v>
      </c>
      <c r="I55" s="4" t="s">
        <v>184</v>
      </c>
      <c r="J55" s="6">
        <v>4</v>
      </c>
      <c r="K55" s="6">
        <v>4</v>
      </c>
      <c r="L55" s="6">
        <f t="shared" si="1"/>
        <v>16</v>
      </c>
      <c r="M55" s="33"/>
      <c r="N55" s="30" t="s">
        <v>80</v>
      </c>
      <c r="O55" s="4" t="s">
        <v>185</v>
      </c>
    </row>
    <row r="56" spans="1:15" ht="84" x14ac:dyDescent="0.2">
      <c r="A56" s="7" t="s">
        <v>43</v>
      </c>
      <c r="B56" s="6">
        <v>48</v>
      </c>
      <c r="C56" s="17" t="s">
        <v>177</v>
      </c>
      <c r="D56" s="17" t="s">
        <v>45</v>
      </c>
      <c r="E56" s="42" t="s">
        <v>186</v>
      </c>
      <c r="F56" s="17">
        <v>4</v>
      </c>
      <c r="G56" s="17">
        <v>4</v>
      </c>
      <c r="H56" s="17">
        <f>F56*G56</f>
        <v>16</v>
      </c>
      <c r="I56" s="4" t="s">
        <v>187</v>
      </c>
      <c r="J56" s="6">
        <v>2</v>
      </c>
      <c r="K56" s="6">
        <v>4</v>
      </c>
      <c r="L56" s="6">
        <f>J56*K56</f>
        <v>8</v>
      </c>
      <c r="M56" s="36">
        <v>44470</v>
      </c>
      <c r="N56" s="30" t="s">
        <v>48</v>
      </c>
      <c r="O56" s="4"/>
    </row>
    <row r="57" spans="1:15" ht="72" x14ac:dyDescent="0.2">
      <c r="A57" s="7" t="s">
        <v>43</v>
      </c>
      <c r="B57" s="6">
        <v>49</v>
      </c>
      <c r="C57" s="17" t="s">
        <v>177</v>
      </c>
      <c r="D57" s="17" t="s">
        <v>45</v>
      </c>
      <c r="E57" s="42" t="s">
        <v>188</v>
      </c>
      <c r="F57" s="17">
        <v>2</v>
      </c>
      <c r="G57" s="17">
        <v>4</v>
      </c>
      <c r="H57" s="17">
        <f>F57*G57</f>
        <v>8</v>
      </c>
      <c r="I57" s="4" t="s">
        <v>189</v>
      </c>
      <c r="J57" s="6">
        <v>2</v>
      </c>
      <c r="K57" s="6">
        <v>3</v>
      </c>
      <c r="L57" s="6">
        <f>J57*K57</f>
        <v>6</v>
      </c>
      <c r="M57" s="36">
        <v>44593</v>
      </c>
      <c r="N57" s="30" t="s">
        <v>48</v>
      </c>
      <c r="O57" s="4"/>
    </row>
    <row r="58" spans="1:15" ht="26.25" x14ac:dyDescent="0.2">
      <c r="A58" s="7"/>
      <c r="B58" s="6"/>
      <c r="C58" s="17"/>
      <c r="D58" s="17"/>
      <c r="E58" s="4"/>
      <c r="F58" s="17"/>
      <c r="G58" s="17"/>
      <c r="H58" s="17"/>
      <c r="I58" s="4"/>
      <c r="J58" s="6"/>
      <c r="K58" s="6"/>
      <c r="L58" s="6"/>
      <c r="M58" s="33"/>
      <c r="N58" s="30"/>
      <c r="O58" s="7"/>
    </row>
    <row r="59" spans="1:15" ht="84" x14ac:dyDescent="0.2">
      <c r="A59" s="7" t="s">
        <v>116</v>
      </c>
      <c r="B59" s="6">
        <v>37</v>
      </c>
      <c r="C59" s="17" t="s">
        <v>190</v>
      </c>
      <c r="D59" s="17" t="s">
        <v>45</v>
      </c>
      <c r="E59" s="4" t="s">
        <v>191</v>
      </c>
      <c r="F59" s="17">
        <v>4</v>
      </c>
      <c r="G59" s="17">
        <v>4</v>
      </c>
      <c r="H59" s="17">
        <f t="shared" si="0"/>
        <v>16</v>
      </c>
      <c r="I59" s="4" t="s">
        <v>192</v>
      </c>
      <c r="J59" s="6">
        <v>3</v>
      </c>
      <c r="K59" s="6">
        <v>4</v>
      </c>
      <c r="L59" s="6">
        <f t="shared" si="1"/>
        <v>12</v>
      </c>
      <c r="M59" s="33"/>
      <c r="N59" s="30" t="s">
        <v>48</v>
      </c>
      <c r="O59" s="7"/>
    </row>
    <row r="60" spans="1:15" ht="72" x14ac:dyDescent="0.2">
      <c r="A60" s="7" t="s">
        <v>116</v>
      </c>
      <c r="B60" s="6">
        <v>38</v>
      </c>
      <c r="C60" s="17" t="s">
        <v>190</v>
      </c>
      <c r="D60" s="17" t="s">
        <v>56</v>
      </c>
      <c r="E60" s="42" t="s">
        <v>193</v>
      </c>
      <c r="F60" s="17">
        <v>3</v>
      </c>
      <c r="G60" s="17">
        <v>4</v>
      </c>
      <c r="H60" s="17">
        <f t="shared" si="0"/>
        <v>12</v>
      </c>
      <c r="I60" s="4" t="s">
        <v>194</v>
      </c>
      <c r="J60" s="6">
        <v>2</v>
      </c>
      <c r="K60" s="6">
        <v>4</v>
      </c>
      <c r="L60" s="6">
        <f t="shared" si="1"/>
        <v>8</v>
      </c>
      <c r="M60" s="33"/>
      <c r="N60" s="30" t="s">
        <v>48</v>
      </c>
      <c r="O60" s="4" t="s">
        <v>195</v>
      </c>
    </row>
    <row r="61" spans="1:15" ht="48" x14ac:dyDescent="0.2">
      <c r="A61" s="7" t="s">
        <v>116</v>
      </c>
      <c r="B61" s="6">
        <v>39</v>
      </c>
      <c r="C61" s="17" t="s">
        <v>190</v>
      </c>
      <c r="D61" s="17" t="s">
        <v>56</v>
      </c>
      <c r="E61" s="4" t="s">
        <v>196</v>
      </c>
      <c r="F61" s="17">
        <v>4</v>
      </c>
      <c r="G61" s="17">
        <v>4</v>
      </c>
      <c r="H61" s="17">
        <f t="shared" si="0"/>
        <v>16</v>
      </c>
      <c r="I61" s="42" t="s">
        <v>197</v>
      </c>
      <c r="J61" s="6">
        <v>3</v>
      </c>
      <c r="K61" s="6">
        <v>4</v>
      </c>
      <c r="L61" s="6">
        <f t="shared" si="1"/>
        <v>12</v>
      </c>
      <c r="M61" s="36">
        <v>43952</v>
      </c>
      <c r="N61" s="30" t="s">
        <v>80</v>
      </c>
      <c r="O61" s="42" t="s">
        <v>198</v>
      </c>
    </row>
    <row r="62" spans="1:15" ht="26.25" x14ac:dyDescent="0.2">
      <c r="A62" s="7"/>
      <c r="B62" s="6"/>
      <c r="C62" s="17"/>
      <c r="D62" s="17" t="s">
        <v>45</v>
      </c>
      <c r="E62" s="4"/>
      <c r="F62" s="17"/>
      <c r="G62" s="17"/>
      <c r="H62" s="17">
        <f t="shared" si="0"/>
        <v>0</v>
      </c>
      <c r="I62" s="4"/>
      <c r="J62" s="6"/>
      <c r="K62" s="6"/>
      <c r="L62" s="6">
        <f t="shared" si="1"/>
        <v>0</v>
      </c>
      <c r="M62" s="33"/>
      <c r="N62" s="30" t="s">
        <v>48</v>
      </c>
      <c r="O62" s="7"/>
    </row>
    <row r="63" spans="1:15" ht="26.25" x14ac:dyDescent="0.2">
      <c r="A63" s="7"/>
      <c r="B63" s="6"/>
      <c r="C63" s="17"/>
      <c r="D63" s="17"/>
      <c r="E63" s="4"/>
      <c r="F63" s="17"/>
      <c r="G63" s="17"/>
      <c r="H63" s="17">
        <f t="shared" si="0"/>
        <v>0</v>
      </c>
      <c r="I63" s="4"/>
      <c r="J63" s="6"/>
      <c r="K63" s="6"/>
      <c r="L63" s="6">
        <f t="shared" si="1"/>
        <v>0</v>
      </c>
      <c r="M63" s="33"/>
      <c r="N63" s="30" t="s">
        <v>48</v>
      </c>
      <c r="O63" s="7"/>
    </row>
    <row r="64" spans="1:15" ht="26.25" x14ac:dyDescent="0.2">
      <c r="D64" s="17"/>
      <c r="E64" s="20"/>
      <c r="F64" s="24"/>
      <c r="G64" s="24"/>
      <c r="H64" s="43">
        <f t="shared" ref="H64:H68" si="2">F64*G64</f>
        <v>0</v>
      </c>
      <c r="L64" s="15">
        <f t="shared" ref="L64:L68" si="3">J64*K64</f>
        <v>0</v>
      </c>
      <c r="N64" s="30" t="s">
        <v>199</v>
      </c>
    </row>
    <row r="65" spans="4:14" ht="26.25" x14ac:dyDescent="0.2">
      <c r="D65" s="17"/>
      <c r="E65" s="20"/>
      <c r="F65" s="24"/>
      <c r="G65" s="24"/>
      <c r="H65" s="43">
        <f t="shared" si="2"/>
        <v>0</v>
      </c>
      <c r="L65" s="15">
        <f t="shared" si="3"/>
        <v>0</v>
      </c>
      <c r="N65" s="30" t="s">
        <v>199</v>
      </c>
    </row>
    <row r="66" spans="4:14" ht="26.25" x14ac:dyDescent="0.2">
      <c r="D66" s="17"/>
      <c r="E66" s="20"/>
      <c r="F66" s="24"/>
      <c r="G66" s="24"/>
      <c r="H66" s="43">
        <f t="shared" si="2"/>
        <v>0</v>
      </c>
      <c r="L66" s="15">
        <f t="shared" si="3"/>
        <v>0</v>
      </c>
      <c r="N66" s="30" t="s">
        <v>199</v>
      </c>
    </row>
    <row r="67" spans="4:14" ht="26.25" x14ac:dyDescent="0.2">
      <c r="D67" s="17"/>
      <c r="E67" s="20"/>
      <c r="F67" s="24"/>
      <c r="G67" s="24"/>
      <c r="H67" s="43">
        <f t="shared" si="2"/>
        <v>0</v>
      </c>
      <c r="L67" s="15">
        <f t="shared" si="3"/>
        <v>0</v>
      </c>
      <c r="N67" s="30" t="s">
        <v>199</v>
      </c>
    </row>
    <row r="68" spans="4:14" ht="26.25" x14ac:dyDescent="0.2">
      <c r="D68" s="17"/>
      <c r="E68" s="20"/>
      <c r="F68" s="24"/>
      <c r="G68" s="24"/>
      <c r="H68" s="43">
        <f t="shared" si="2"/>
        <v>0</v>
      </c>
      <c r="L68" s="15">
        <f t="shared" si="3"/>
        <v>0</v>
      </c>
      <c r="N68" s="30" t="s">
        <v>48</v>
      </c>
    </row>
  </sheetData>
  <conditionalFormatting sqref="L4:M63 H4:H63">
    <cfRule type="cellIs" dxfId="41" priority="3" operator="between">
      <formula>17</formula>
      <formula>25</formula>
    </cfRule>
    <cfRule type="cellIs" dxfId="40" priority="4" operator="between">
      <formula>10</formula>
      <formula>16</formula>
    </cfRule>
    <cfRule type="cellIs" dxfId="39" priority="5" operator="between">
      <formula>4</formula>
      <formula>9</formula>
    </cfRule>
    <cfRule type="cellIs" dxfId="38" priority="6" operator="between">
      <formula>1</formula>
      <formula>3</formula>
    </cfRule>
  </conditionalFormatting>
  <pageMargins left="0.7" right="0.7" top="0.75" bottom="0.75" header="0.3" footer="0.3"/>
  <pageSetup paperSize="9" orientation="portrait" r:id="rId1"/>
  <ignoredErrors>
    <ignoredError sqref="H20" unlockedFormula="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A9D162BD-9853-47F7-B816-F09050E5113F}">
            <xm:f>NOT(ISERROR(SEARCH(Sheet2!$H$5,N4)))</xm:f>
            <xm:f>Sheet2!$H$5</xm:f>
            <x14:dxf>
              <font>
                <color rgb="FF006100"/>
              </font>
              <fill>
                <patternFill>
                  <bgColor rgb="FFC6EFCE"/>
                </patternFill>
              </fill>
            </x14:dxf>
          </x14:cfRule>
          <x14:cfRule type="containsText" priority="2" operator="containsText" id="{60525958-8542-4D7A-9756-5C2E0030CDA2}">
            <xm:f>NOT(ISERROR(SEARCH(Sheet2!$H$3,N4)))</xm:f>
            <xm:f>Sheet2!$H$3</xm:f>
            <x14:dxf>
              <font>
                <color rgb="FF9C0006"/>
              </font>
              <fill>
                <patternFill>
                  <bgColor rgb="FFFFC7CE"/>
                </patternFill>
              </fill>
            </x14:dxf>
          </x14:cfRule>
          <xm:sqref>N4:N68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Sheet2!$A$1:$A$6</xm:f>
          </x14:formula1>
          <xm:sqref>D4:D68</xm:sqref>
        </x14:dataValidation>
        <x14:dataValidation type="list" allowBlank="1" showInputMessage="1" showErrorMessage="1" xr:uid="{00000000-0002-0000-0100-000001000000}">
          <x14:formula1>
            <xm:f>Sheet2!$F$1:$F$8</xm:f>
          </x14:formula1>
          <xm:sqref>A4:A63</xm:sqref>
        </x14:dataValidation>
        <x14:dataValidation type="list" allowBlank="1" showInputMessage="1" showErrorMessage="1" xr:uid="{00000000-0002-0000-0100-000003000000}">
          <x14:formula1>
            <xm:f>Sheet2!$C$2:$C$6</xm:f>
          </x14:formula1>
          <xm:sqref>C4:C63</xm:sqref>
        </x14:dataValidation>
        <x14:dataValidation type="list" allowBlank="1" showInputMessage="1" showErrorMessage="1" xr:uid="{2A28FD14-3787-4595-BF66-69251D0D3248}">
          <x14:formula1>
            <xm:f>Sheet2!$H$2:$H$6</xm:f>
          </x14:formula1>
          <xm:sqref>N4:N68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20"/>
  <sheetViews>
    <sheetView zoomScale="80" zoomScaleNormal="80" workbookViewId="0">
      <selection activeCell="D19" sqref="D19"/>
    </sheetView>
  </sheetViews>
  <sheetFormatPr defaultRowHeight="15" x14ac:dyDescent="0.25"/>
  <cols>
    <col min="1" max="1" width="11.28515625" customWidth="1"/>
    <col min="2" max="2" width="9.140625" style="18"/>
    <col min="3" max="3" width="11.42578125" customWidth="1"/>
    <col min="4" max="4" width="30" style="23" customWidth="1"/>
    <col min="5" max="5" width="7.85546875" style="24" customWidth="1"/>
    <col min="6" max="6" width="8" style="24" customWidth="1"/>
    <col min="7" max="7" width="9.5703125" style="24" customWidth="1"/>
    <col min="8" max="8" width="34.85546875" style="20" customWidth="1"/>
    <col min="9" max="9" width="10.7109375" style="15" customWidth="1"/>
    <col min="10" max="10" width="11.140625" style="15" customWidth="1"/>
    <col min="11" max="12" width="9.28515625" style="15" customWidth="1"/>
    <col min="13" max="13" width="11.42578125" customWidth="1"/>
    <col min="14" max="14" width="34" customWidth="1"/>
  </cols>
  <sheetData>
    <row r="2" spans="1:14" s="11" customFormat="1" ht="26.25" customHeight="1" x14ac:dyDescent="0.2">
      <c r="A2" s="8" t="s">
        <v>27</v>
      </c>
      <c r="B2" s="10" t="s">
        <v>28</v>
      </c>
      <c r="C2" s="8" t="s">
        <v>30</v>
      </c>
      <c r="D2" s="8" t="s">
        <v>31</v>
      </c>
      <c r="E2" s="9" t="s">
        <v>32</v>
      </c>
      <c r="F2" s="9" t="s">
        <v>33</v>
      </c>
      <c r="G2" s="9" t="s">
        <v>34</v>
      </c>
      <c r="H2" s="8" t="s">
        <v>35</v>
      </c>
      <c r="I2" s="9" t="s">
        <v>36</v>
      </c>
      <c r="J2" s="9" t="s">
        <v>37</v>
      </c>
      <c r="K2" s="9" t="s">
        <v>38</v>
      </c>
      <c r="L2" s="9" t="s">
        <v>200</v>
      </c>
      <c r="M2" s="10" t="s">
        <v>40</v>
      </c>
      <c r="N2" s="31" t="s">
        <v>41</v>
      </c>
    </row>
    <row r="3" spans="1:14" s="15" customFormat="1" ht="12" x14ac:dyDescent="0.2">
      <c r="A3" s="12" t="s">
        <v>42</v>
      </c>
      <c r="B3" s="16"/>
      <c r="C3" s="12"/>
      <c r="D3" s="12"/>
      <c r="E3" s="13"/>
      <c r="F3" s="13"/>
      <c r="G3" s="13"/>
      <c r="H3" s="12"/>
      <c r="I3" s="13"/>
      <c r="J3" s="13"/>
      <c r="K3" s="14"/>
      <c r="L3" s="14"/>
      <c r="M3" s="12"/>
    </row>
    <row r="4" spans="1:14" s="15" customFormat="1" ht="72" x14ac:dyDescent="0.2">
      <c r="A4" s="22" t="s">
        <v>60</v>
      </c>
      <c r="B4" s="17">
        <v>1</v>
      </c>
      <c r="C4" s="22" t="s">
        <v>56</v>
      </c>
      <c r="D4" s="42" t="s">
        <v>201</v>
      </c>
      <c r="E4" s="21">
        <v>3</v>
      </c>
      <c r="F4" s="21">
        <v>5</v>
      </c>
      <c r="G4" s="21">
        <f>E4*F4</f>
        <v>15</v>
      </c>
      <c r="H4" s="42" t="s">
        <v>202</v>
      </c>
      <c r="I4" s="21">
        <v>2</v>
      </c>
      <c r="J4" s="21">
        <v>4</v>
      </c>
      <c r="K4" s="21">
        <f>I4*J4</f>
        <v>8</v>
      </c>
      <c r="L4" s="28">
        <v>43891</v>
      </c>
      <c r="M4" s="30" t="s">
        <v>54</v>
      </c>
      <c r="N4" s="4" t="s">
        <v>203</v>
      </c>
    </row>
    <row r="5" spans="1:14" ht="72" x14ac:dyDescent="0.25">
      <c r="A5" s="22" t="s">
        <v>71</v>
      </c>
      <c r="B5" s="17">
        <v>2</v>
      </c>
      <c r="C5" s="22" t="s">
        <v>56</v>
      </c>
      <c r="D5" s="42" t="s">
        <v>204</v>
      </c>
      <c r="E5" s="21">
        <v>5</v>
      </c>
      <c r="F5" s="21">
        <v>4</v>
      </c>
      <c r="G5" s="21">
        <f t="shared" ref="G5:G20" si="0">E5*F5</f>
        <v>20</v>
      </c>
      <c r="H5" s="42" t="s">
        <v>205</v>
      </c>
      <c r="I5" s="21">
        <v>3</v>
      </c>
      <c r="J5" s="21">
        <v>4</v>
      </c>
      <c r="K5" s="21">
        <f t="shared" ref="K5:K20" si="1">I5*J5</f>
        <v>12</v>
      </c>
      <c r="L5" s="28">
        <v>43891</v>
      </c>
      <c r="M5" s="30" t="s">
        <v>48</v>
      </c>
      <c r="N5" s="4" t="s">
        <v>206</v>
      </c>
    </row>
    <row r="6" spans="1:14" ht="96" x14ac:dyDescent="0.25">
      <c r="A6" s="22" t="s">
        <v>116</v>
      </c>
      <c r="B6" s="17">
        <v>3</v>
      </c>
      <c r="C6" s="22" t="s">
        <v>56</v>
      </c>
      <c r="D6" s="42" t="s">
        <v>207</v>
      </c>
      <c r="E6" s="21">
        <v>2</v>
      </c>
      <c r="F6" s="21">
        <v>4</v>
      </c>
      <c r="G6" s="21">
        <f t="shared" si="0"/>
        <v>8</v>
      </c>
      <c r="H6" s="42" t="s">
        <v>208</v>
      </c>
      <c r="I6" s="21">
        <v>2</v>
      </c>
      <c r="J6" s="21">
        <v>3</v>
      </c>
      <c r="K6" s="21">
        <f t="shared" si="1"/>
        <v>6</v>
      </c>
      <c r="L6" s="28">
        <v>43891</v>
      </c>
      <c r="M6" s="30" t="s">
        <v>48</v>
      </c>
      <c r="N6" s="4" t="s">
        <v>209</v>
      </c>
    </row>
    <row r="7" spans="1:14" ht="96" x14ac:dyDescent="0.25">
      <c r="A7" s="22" t="s">
        <v>43</v>
      </c>
      <c r="B7" s="17">
        <v>4</v>
      </c>
      <c r="C7" s="22" t="s">
        <v>45</v>
      </c>
      <c r="D7" s="42" t="s">
        <v>210</v>
      </c>
      <c r="E7" s="21">
        <v>4</v>
      </c>
      <c r="F7" s="21">
        <v>4</v>
      </c>
      <c r="G7" s="21">
        <f t="shared" si="0"/>
        <v>16</v>
      </c>
      <c r="H7" s="42" t="s">
        <v>211</v>
      </c>
      <c r="I7" s="21">
        <v>3</v>
      </c>
      <c r="J7" s="21">
        <v>4</v>
      </c>
      <c r="K7" s="21">
        <f t="shared" si="1"/>
        <v>12</v>
      </c>
      <c r="L7" s="28">
        <v>43891</v>
      </c>
      <c r="M7" s="30" t="s">
        <v>48</v>
      </c>
      <c r="N7" s="4" t="s">
        <v>212</v>
      </c>
    </row>
    <row r="8" spans="1:14" ht="72" x14ac:dyDescent="0.25">
      <c r="A8" s="22" t="s">
        <v>43</v>
      </c>
      <c r="B8" s="17">
        <v>5</v>
      </c>
      <c r="C8" s="22" t="s">
        <v>45</v>
      </c>
      <c r="D8" s="42" t="s">
        <v>213</v>
      </c>
      <c r="E8" s="21">
        <v>5</v>
      </c>
      <c r="F8" s="21">
        <v>4</v>
      </c>
      <c r="G8" s="21">
        <f t="shared" si="0"/>
        <v>20</v>
      </c>
      <c r="H8" s="42" t="s">
        <v>214</v>
      </c>
      <c r="I8" s="21">
        <v>3</v>
      </c>
      <c r="J8" s="21">
        <v>3</v>
      </c>
      <c r="K8" s="21">
        <f t="shared" si="1"/>
        <v>9</v>
      </c>
      <c r="L8" s="28">
        <v>43891</v>
      </c>
      <c r="M8" s="30" t="s">
        <v>48</v>
      </c>
      <c r="N8" s="4" t="s">
        <v>215</v>
      </c>
    </row>
    <row r="9" spans="1:14" ht="84" x14ac:dyDescent="0.25">
      <c r="A9" s="22" t="s">
        <v>154</v>
      </c>
      <c r="B9" s="17">
        <v>6</v>
      </c>
      <c r="C9" s="22" t="s">
        <v>23</v>
      </c>
      <c r="D9" s="42" t="s">
        <v>216</v>
      </c>
      <c r="E9" s="21">
        <v>3</v>
      </c>
      <c r="F9" s="21">
        <v>5</v>
      </c>
      <c r="G9" s="21">
        <f t="shared" si="0"/>
        <v>15</v>
      </c>
      <c r="H9" s="42" t="s">
        <v>217</v>
      </c>
      <c r="I9" s="21">
        <v>2</v>
      </c>
      <c r="J9" s="21">
        <v>5</v>
      </c>
      <c r="K9" s="21">
        <f t="shared" si="1"/>
        <v>10</v>
      </c>
      <c r="L9" s="28">
        <v>43891</v>
      </c>
      <c r="M9" s="30" t="s">
        <v>48</v>
      </c>
      <c r="N9" s="7"/>
    </row>
    <row r="10" spans="1:14" ht="144.75" x14ac:dyDescent="0.25">
      <c r="A10" s="22" t="s">
        <v>43</v>
      </c>
      <c r="B10" s="17">
        <v>7</v>
      </c>
      <c r="C10" s="22" t="s">
        <v>45</v>
      </c>
      <c r="D10" s="42" t="s">
        <v>218</v>
      </c>
      <c r="E10" s="21">
        <v>1</v>
      </c>
      <c r="F10" s="21">
        <v>4</v>
      </c>
      <c r="G10" s="21">
        <f t="shared" si="0"/>
        <v>4</v>
      </c>
      <c r="H10" s="42" t="s">
        <v>219</v>
      </c>
      <c r="I10" s="21">
        <v>1</v>
      </c>
      <c r="J10" s="21">
        <v>4</v>
      </c>
      <c r="K10" s="21">
        <f t="shared" si="1"/>
        <v>4</v>
      </c>
      <c r="L10" s="28">
        <v>43891</v>
      </c>
      <c r="M10" s="30" t="s">
        <v>48</v>
      </c>
      <c r="N10" s="4" t="s">
        <v>220</v>
      </c>
    </row>
    <row r="11" spans="1:14" ht="72" x14ac:dyDescent="0.25">
      <c r="A11" s="22" t="s">
        <v>51</v>
      </c>
      <c r="B11" s="17">
        <v>8</v>
      </c>
      <c r="C11" s="22" t="s">
        <v>56</v>
      </c>
      <c r="D11" s="42" t="s">
        <v>221</v>
      </c>
      <c r="E11" s="21">
        <v>5</v>
      </c>
      <c r="F11" s="21">
        <v>3</v>
      </c>
      <c r="G11" s="21">
        <f t="shared" si="0"/>
        <v>15</v>
      </c>
      <c r="H11" s="42" t="s">
        <v>222</v>
      </c>
      <c r="I11" s="21">
        <v>5</v>
      </c>
      <c r="J11" s="21">
        <v>3</v>
      </c>
      <c r="K11" s="21">
        <f t="shared" si="1"/>
        <v>15</v>
      </c>
      <c r="L11" s="28">
        <v>43891</v>
      </c>
      <c r="M11" s="30" t="s">
        <v>48</v>
      </c>
      <c r="N11" s="4" t="s">
        <v>223</v>
      </c>
    </row>
    <row r="12" spans="1:14" ht="108" x14ac:dyDescent="0.25">
      <c r="A12" s="22" t="s">
        <v>116</v>
      </c>
      <c r="B12" s="17">
        <v>9</v>
      </c>
      <c r="C12" s="22" t="s">
        <v>25</v>
      </c>
      <c r="D12" s="42" t="s">
        <v>224</v>
      </c>
      <c r="E12" s="21">
        <v>2</v>
      </c>
      <c r="F12" s="21">
        <v>4</v>
      </c>
      <c r="G12" s="21">
        <f t="shared" si="0"/>
        <v>8</v>
      </c>
      <c r="H12" s="42" t="s">
        <v>225</v>
      </c>
      <c r="I12" s="21">
        <v>2</v>
      </c>
      <c r="J12" s="21">
        <v>3</v>
      </c>
      <c r="K12" s="21">
        <f t="shared" si="1"/>
        <v>6</v>
      </c>
      <c r="L12" s="28">
        <v>43891</v>
      </c>
      <c r="M12" s="30" t="s">
        <v>48</v>
      </c>
      <c r="N12" s="4" t="s">
        <v>226</v>
      </c>
    </row>
    <row r="13" spans="1:14" ht="84" x14ac:dyDescent="0.25">
      <c r="A13" s="22" t="s">
        <v>51</v>
      </c>
      <c r="B13" s="17">
        <v>10</v>
      </c>
      <c r="C13" s="22" t="s">
        <v>19</v>
      </c>
      <c r="D13" s="42" t="s">
        <v>227</v>
      </c>
      <c r="E13" s="21">
        <v>4</v>
      </c>
      <c r="F13" s="21">
        <v>4</v>
      </c>
      <c r="G13" s="21">
        <f t="shared" si="0"/>
        <v>16</v>
      </c>
      <c r="H13" s="42" t="s">
        <v>228</v>
      </c>
      <c r="I13" s="21">
        <v>3</v>
      </c>
      <c r="J13" s="21">
        <v>4</v>
      </c>
      <c r="K13" s="21">
        <f t="shared" si="1"/>
        <v>12</v>
      </c>
      <c r="L13" s="28">
        <v>43891</v>
      </c>
      <c r="M13" s="30" t="s">
        <v>48</v>
      </c>
      <c r="N13" s="4" t="s">
        <v>229</v>
      </c>
    </row>
    <row r="14" spans="1:14" ht="72" x14ac:dyDescent="0.25">
      <c r="A14" s="5" t="s">
        <v>43</v>
      </c>
      <c r="B14" s="17">
        <v>11</v>
      </c>
      <c r="C14" s="5" t="s">
        <v>45</v>
      </c>
      <c r="D14" s="42" t="s">
        <v>230</v>
      </c>
      <c r="E14" s="17">
        <v>4</v>
      </c>
      <c r="F14" s="17">
        <v>5</v>
      </c>
      <c r="G14" s="17">
        <f t="shared" si="0"/>
        <v>20</v>
      </c>
      <c r="H14" s="42" t="s">
        <v>231</v>
      </c>
      <c r="I14" s="17">
        <v>3</v>
      </c>
      <c r="J14" s="17">
        <v>4</v>
      </c>
      <c r="K14" s="17">
        <f t="shared" si="1"/>
        <v>12</v>
      </c>
      <c r="L14" s="28">
        <v>43891</v>
      </c>
      <c r="M14" s="30" t="s">
        <v>48</v>
      </c>
      <c r="N14" s="4" t="s">
        <v>232</v>
      </c>
    </row>
    <row r="15" spans="1:14" ht="84" x14ac:dyDescent="0.25">
      <c r="A15" s="25" t="s">
        <v>43</v>
      </c>
      <c r="B15" s="26">
        <v>12</v>
      </c>
      <c r="C15" s="25" t="s">
        <v>45</v>
      </c>
      <c r="D15" s="42" t="s">
        <v>233</v>
      </c>
      <c r="E15" s="27">
        <v>4</v>
      </c>
      <c r="F15" s="27">
        <v>5</v>
      </c>
      <c r="G15" s="27">
        <f t="shared" si="0"/>
        <v>20</v>
      </c>
      <c r="H15" s="42" t="s">
        <v>234</v>
      </c>
      <c r="I15" s="27">
        <v>3</v>
      </c>
      <c r="J15" s="27">
        <v>4</v>
      </c>
      <c r="K15" s="27">
        <f t="shared" si="1"/>
        <v>12</v>
      </c>
      <c r="L15" s="28">
        <v>43952</v>
      </c>
      <c r="M15" s="30" t="s">
        <v>48</v>
      </c>
      <c r="N15" s="7"/>
    </row>
    <row r="16" spans="1:14" ht="60" x14ac:dyDescent="0.25">
      <c r="A16" s="22"/>
      <c r="B16" s="17">
        <v>13</v>
      </c>
      <c r="C16" s="22" t="s">
        <v>45</v>
      </c>
      <c r="D16" s="42" t="s">
        <v>235</v>
      </c>
      <c r="E16" s="21">
        <v>4</v>
      </c>
      <c r="F16" s="21">
        <v>5</v>
      </c>
      <c r="G16" s="21">
        <f t="shared" si="0"/>
        <v>20</v>
      </c>
      <c r="H16" s="42" t="s">
        <v>236</v>
      </c>
      <c r="I16" s="21">
        <v>4</v>
      </c>
      <c r="J16" s="21">
        <v>4</v>
      </c>
      <c r="K16" s="21">
        <f t="shared" si="1"/>
        <v>16</v>
      </c>
      <c r="L16" s="28">
        <v>43952</v>
      </c>
      <c r="M16" s="30" t="s">
        <v>48</v>
      </c>
      <c r="N16" s="7"/>
    </row>
    <row r="17" spans="1:14" ht="144.75" x14ac:dyDescent="0.25">
      <c r="A17" s="22"/>
      <c r="B17" s="17">
        <v>14</v>
      </c>
      <c r="C17" s="22" t="s">
        <v>45</v>
      </c>
      <c r="D17" s="42" t="s">
        <v>237</v>
      </c>
      <c r="E17" s="21">
        <v>5</v>
      </c>
      <c r="F17" s="21">
        <v>4</v>
      </c>
      <c r="G17" s="21">
        <f t="shared" si="0"/>
        <v>20</v>
      </c>
      <c r="H17" s="42" t="s">
        <v>238</v>
      </c>
      <c r="I17" s="21">
        <v>4</v>
      </c>
      <c r="J17" s="21">
        <v>4</v>
      </c>
      <c r="K17" s="21">
        <f t="shared" si="1"/>
        <v>16</v>
      </c>
      <c r="L17" s="28">
        <v>43952</v>
      </c>
      <c r="M17" s="30" t="s">
        <v>48</v>
      </c>
      <c r="N17" s="4" t="s">
        <v>239</v>
      </c>
    </row>
    <row r="18" spans="1:14" ht="84" x14ac:dyDescent="0.25">
      <c r="A18" s="22"/>
      <c r="B18" s="17">
        <v>15</v>
      </c>
      <c r="C18" s="22" t="s">
        <v>45</v>
      </c>
      <c r="D18" s="42" t="s">
        <v>240</v>
      </c>
      <c r="E18" s="21">
        <v>4</v>
      </c>
      <c r="F18" s="21">
        <v>4</v>
      </c>
      <c r="G18" s="21">
        <f t="shared" si="0"/>
        <v>16</v>
      </c>
      <c r="H18" s="42" t="s">
        <v>241</v>
      </c>
      <c r="I18" s="21">
        <v>3</v>
      </c>
      <c r="J18" s="21">
        <v>4</v>
      </c>
      <c r="K18" s="21">
        <f t="shared" si="1"/>
        <v>12</v>
      </c>
      <c r="L18" s="28">
        <v>43952</v>
      </c>
      <c r="M18" s="30" t="s">
        <v>48</v>
      </c>
      <c r="N18" s="7"/>
    </row>
    <row r="19" spans="1:14" ht="96" x14ac:dyDescent="0.25">
      <c r="A19" s="22"/>
      <c r="B19" s="17">
        <v>16</v>
      </c>
      <c r="C19" s="22" t="s">
        <v>56</v>
      </c>
      <c r="D19" s="42" t="s">
        <v>242</v>
      </c>
      <c r="E19" s="21">
        <v>3</v>
      </c>
      <c r="F19" s="21">
        <v>4</v>
      </c>
      <c r="G19" s="21">
        <f t="shared" si="0"/>
        <v>12</v>
      </c>
      <c r="H19" s="42" t="s">
        <v>243</v>
      </c>
      <c r="I19" s="21">
        <v>3</v>
      </c>
      <c r="J19" s="21">
        <v>4</v>
      </c>
      <c r="K19" s="21">
        <f t="shared" si="1"/>
        <v>12</v>
      </c>
      <c r="L19" s="28">
        <v>44013</v>
      </c>
      <c r="M19" s="30" t="s">
        <v>48</v>
      </c>
      <c r="N19" s="4" t="s">
        <v>244</v>
      </c>
    </row>
    <row r="20" spans="1:14" ht="26.25" x14ac:dyDescent="0.25">
      <c r="A20" s="22"/>
      <c r="B20" s="17"/>
      <c r="C20" s="22"/>
      <c r="D20" s="4"/>
      <c r="E20" s="21"/>
      <c r="F20" s="21"/>
      <c r="G20" s="21">
        <f t="shared" si="0"/>
        <v>0</v>
      </c>
      <c r="H20" s="4"/>
      <c r="I20" s="21"/>
      <c r="J20" s="21"/>
      <c r="K20" s="21">
        <f t="shared" si="1"/>
        <v>0</v>
      </c>
      <c r="L20" s="17"/>
      <c r="M20" s="30"/>
      <c r="N20" s="7"/>
    </row>
  </sheetData>
  <conditionalFormatting sqref="G4:G20 K4:L20">
    <cfRule type="cellIs" dxfId="18" priority="3" operator="between">
      <formula>17</formula>
      <formula>25</formula>
    </cfRule>
    <cfRule type="cellIs" dxfId="17" priority="4" operator="between">
      <formula>10</formula>
      <formula>16</formula>
    </cfRule>
    <cfRule type="cellIs" dxfId="16" priority="5" operator="between">
      <formula>4</formula>
      <formula>9</formula>
    </cfRule>
    <cfRule type="cellIs" dxfId="15" priority="6" operator="between">
      <formula>1</formula>
      <formula>3</formula>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88BFDE8C-6E75-4AC0-82CE-F94B4D2AE35A}">
            <xm:f>NOT(ISERROR(SEARCH(Sheet2!$H$5,M4)))</xm:f>
            <xm:f>Sheet2!$H$5</xm:f>
            <x14:dxf>
              <font>
                <color rgb="FF006100"/>
              </font>
              <fill>
                <patternFill>
                  <bgColor rgb="FFC6EFCE"/>
                </patternFill>
              </fill>
            </x14:dxf>
          </x14:cfRule>
          <x14:cfRule type="containsText" priority="2" operator="containsText" id="{F65116DB-1C23-479A-BDC3-028FF65B7A2E}">
            <xm:f>NOT(ISERROR(SEARCH(Sheet2!$H$3,M4)))</xm:f>
            <xm:f>Sheet2!$H$3</xm:f>
            <x14:dxf>
              <font>
                <color rgb="FF9C0006"/>
              </font>
              <fill>
                <patternFill>
                  <bgColor rgb="FFFFC7CE"/>
                </patternFill>
              </fill>
            </x14:dxf>
          </x14:cfRule>
          <xm:sqref>M4:M20</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Sheet2!$F$1:$F$8</xm:f>
          </x14:formula1>
          <xm:sqref>A4:A20</xm:sqref>
        </x14:dataValidation>
        <x14:dataValidation type="list" allowBlank="1" showInputMessage="1" showErrorMessage="1" xr:uid="{00000000-0002-0000-0200-000001000000}">
          <x14:formula1>
            <xm:f>Sheet2!$A$1:$A$6</xm:f>
          </x14:formula1>
          <xm:sqref>C4:C20</xm:sqref>
        </x14:dataValidation>
        <x14:dataValidation type="list" allowBlank="1" showInputMessage="1" showErrorMessage="1" xr:uid="{00000000-0002-0000-0200-000002000000}">
          <x14:formula1>
            <xm:f>Sheet2!$H$2:$H$5</xm:f>
          </x14:formula1>
          <xm:sqref>M4:M20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8"/>
  <sheetViews>
    <sheetView workbookViewId="0">
      <selection activeCell="H8" sqref="H8"/>
    </sheetView>
  </sheetViews>
  <sheetFormatPr defaultRowHeight="15" x14ac:dyDescent="0.25"/>
  <cols>
    <col min="1" max="1" width="12.42578125" bestFit="1" customWidth="1"/>
  </cols>
  <sheetData>
    <row r="2" spans="1:8" x14ac:dyDescent="0.25">
      <c r="A2" t="s">
        <v>45</v>
      </c>
      <c r="C2" t="s">
        <v>44</v>
      </c>
      <c r="F2" t="s">
        <v>43</v>
      </c>
      <c r="H2" t="s">
        <v>199</v>
      </c>
    </row>
    <row r="3" spans="1:8" x14ac:dyDescent="0.25">
      <c r="A3" t="s">
        <v>19</v>
      </c>
      <c r="C3" t="s">
        <v>108</v>
      </c>
      <c r="F3" t="s">
        <v>51</v>
      </c>
      <c r="H3" s="29" t="s">
        <v>152</v>
      </c>
    </row>
    <row r="4" spans="1:8" x14ac:dyDescent="0.25">
      <c r="A4" t="s">
        <v>23</v>
      </c>
      <c r="C4" t="s">
        <v>140</v>
      </c>
      <c r="F4" t="s">
        <v>116</v>
      </c>
      <c r="H4" s="29" t="s">
        <v>48</v>
      </c>
    </row>
    <row r="5" spans="1:8" x14ac:dyDescent="0.25">
      <c r="A5" t="s">
        <v>56</v>
      </c>
      <c r="C5" t="s">
        <v>177</v>
      </c>
      <c r="F5" t="s">
        <v>71</v>
      </c>
      <c r="H5" s="29" t="s">
        <v>54</v>
      </c>
    </row>
    <row r="6" spans="1:8" x14ac:dyDescent="0.25">
      <c r="A6" t="s">
        <v>25</v>
      </c>
      <c r="C6" t="s">
        <v>190</v>
      </c>
      <c r="F6" t="s">
        <v>60</v>
      </c>
      <c r="H6" s="29" t="s">
        <v>80</v>
      </c>
    </row>
    <row r="7" spans="1:8" x14ac:dyDescent="0.25">
      <c r="F7" t="s">
        <v>154</v>
      </c>
    </row>
    <row r="8" spans="1:8" x14ac:dyDescent="0.25">
      <c r="F8" t="s">
        <v>111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223421b-60eb-4839-b057-4521c65f9e0f">MCCC4Q5NAVRV-1837520126-32057</_dlc_DocId>
    <_dlc_DocIdUrl xmlns="9223421b-60eb-4839-b057-4521c65f9e0f">
      <Url>https://greatersportmanchester.sharepoint.com/sites/GreaterSport-Shared/_layouts/15/DocIdRedir.aspx?ID=MCCC4Q5NAVRV-1837520126-32057</Url>
      <Description>MCCC4Q5NAVRV-1837520126-32057</Description>
    </_dlc_DocIdUrl>
    <TaxCatchAll xmlns="9223421b-60eb-4839-b057-4521c65f9e0f" xsi:nil="true"/>
    <lcf76f155ced4ddcb4097134ff3c332f xmlns="6364c706-516e-4963-bbdb-60577b5fc18e">
      <Terms xmlns="http://schemas.microsoft.com/office/infopath/2007/PartnerControls"/>
    </lcf76f155ced4ddcb4097134ff3c332f>
    <SharedWithUsers xmlns="9223421b-60eb-4839-b057-4521c65f9e0f">
      <UserInfo>
        <DisplayName>Matt Stocks</DisplayName>
        <AccountId>97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1601D30D7F28544A1149ABECA7E9564" ma:contentTypeVersion="15" ma:contentTypeDescription="Create a new document." ma:contentTypeScope="" ma:versionID="8758acfde77744c4ccf5d1f627187f20">
  <xsd:schema xmlns:xsd="http://www.w3.org/2001/XMLSchema" xmlns:xs="http://www.w3.org/2001/XMLSchema" xmlns:p="http://schemas.microsoft.com/office/2006/metadata/properties" xmlns:ns2="9223421b-60eb-4839-b057-4521c65f9e0f" xmlns:ns3="6364c706-516e-4963-bbdb-60577b5fc18e" targetNamespace="http://schemas.microsoft.com/office/2006/metadata/properties" ma:root="true" ma:fieldsID="18223c5ab3029f9bce427c8ea803aa4c" ns2:_="" ns3:_="">
    <xsd:import namespace="9223421b-60eb-4839-b057-4521c65f9e0f"/>
    <xsd:import namespace="6364c706-516e-4963-bbdb-60577b5fc18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2:SharedWithUsers" minOccurs="0"/>
                <xsd:element ref="ns2:SharedWithDetails"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23421b-60eb-4839-b057-4521c65f9e0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e38a13e-f474-47fb-a2c6-70225090e9a9}" ma:internalName="TaxCatchAll" ma:showField="CatchAllData" ma:web="9223421b-60eb-4839-b057-4521c65f9e0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364c706-516e-4963-bbdb-60577b5fc18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3f2daa6-d37a-46b5-96b7-6ea7c4f5fa63"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2A62C3-9A85-4153-A706-4707D2A805D6}">
  <ds:schemaRefs>
    <ds:schemaRef ds:uri="http://schemas.microsoft.com/office/2006/metadata/properties"/>
    <ds:schemaRef ds:uri="http://schemas.microsoft.com/office/infopath/2007/PartnerControls"/>
    <ds:schemaRef ds:uri="9223421b-60eb-4839-b057-4521c65f9e0f"/>
    <ds:schemaRef ds:uri="6364c706-516e-4963-bbdb-60577b5fc18e"/>
  </ds:schemaRefs>
</ds:datastoreItem>
</file>

<file path=customXml/itemProps2.xml><?xml version="1.0" encoding="utf-8"?>
<ds:datastoreItem xmlns:ds="http://schemas.openxmlformats.org/officeDocument/2006/customXml" ds:itemID="{86D0361C-D508-4460-873B-4946ABC56C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23421b-60eb-4839-b057-4521c65f9e0f"/>
    <ds:schemaRef ds:uri="6364c706-516e-4963-bbdb-60577b5fc1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BB02BC-C9B8-4A9A-8A17-A4B59CBD1374}">
  <ds:schemaRefs>
    <ds:schemaRef ds:uri="http://schemas.microsoft.com/sharepoint/events"/>
  </ds:schemaRefs>
</ds:datastoreItem>
</file>

<file path=customXml/itemProps4.xml><?xml version="1.0" encoding="utf-8"?>
<ds:datastoreItem xmlns:ds="http://schemas.openxmlformats.org/officeDocument/2006/customXml" ds:itemID="{1736E6DD-F7A0-4879-887B-EA58E019FC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Scoring and Definition</vt:lpstr>
      <vt:lpstr>Risk Sheet</vt:lpstr>
      <vt:lpstr>Covid-19</vt:lpstr>
      <vt:lpstr>Sheet2</vt:lpstr>
    </vt:vector>
  </TitlesOfParts>
  <Manager/>
  <Company>Concise Technologies Limited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Davis-Boreham</dc:creator>
  <cp:keywords/>
  <dc:description/>
  <cp:lastModifiedBy>Matt Stocks</cp:lastModifiedBy>
  <cp:revision/>
  <dcterms:created xsi:type="dcterms:W3CDTF">2020-03-23T09:10:00Z</dcterms:created>
  <dcterms:modified xsi:type="dcterms:W3CDTF">2023-01-11T15:45:02Z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0x01010091601D30D7F28544A1149ABECA7E9564</vt:lpwstr>
  </property>
  <property fmtid="{D5CDD505-2E9C-101B-9397-08002B2CF9AE}" pid="3" name="Order">
    <vt:r8>58800</vt:r8>
  </property>
  <property fmtid="{D5CDD505-2E9C-101B-9397-08002B2CF9AE}" pid="4" name="_dlc_DocIdItemGuid">
    <vt:lpwstr>ae9a472f-4a1c-4716-91ee-239c70c83793</vt:lpwstr>
  </property>
  <property fmtid="{D5CDD505-2E9C-101B-9397-08002B2CF9AE}" pid="5" name="MediaServiceImageTags">
    <vt:lpwstr/>
  </property>
</Properties>
</file>